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cuta.traistaru\Desktop\Achizitii Site\"/>
    </mc:Choice>
  </mc:AlternateContent>
  <xr:revisionPtr revIDLastSave="0" documentId="13_ncr:1_{AEF60438-8BD6-4037-86FC-233B55A54F43}" xr6:coauthVersionLast="45" xr6:coauthVersionMax="45" xr10:uidLastSave="{00000000-0000-0000-0000-000000000000}"/>
  <bookViews>
    <workbookView xWindow="0" yWindow="0" windowWidth="28800" windowHeight="15600" xr2:uid="{19DB8C8E-416F-4572-9373-A309F082C444}"/>
  </bookViews>
  <sheets>
    <sheet name="31,03,2020" sheetId="2" r:id="rId1"/>
  </sheets>
  <definedNames>
    <definedName name="_xlnm._FilterDatabase" localSheetId="0" hidden="1">'31,03,2020'!$A$2:$U$54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9" i="2" l="1"/>
  <c r="P368" i="2"/>
  <c r="P367" i="2"/>
  <c r="P365" i="2"/>
  <c r="P363" i="2"/>
  <c r="P362" i="2"/>
  <c r="P361" i="2"/>
  <c r="S360" i="2"/>
  <c r="P360" i="2"/>
  <c r="S359" i="2"/>
  <c r="P359" i="2"/>
  <c r="S358" i="2"/>
  <c r="P358" i="2"/>
  <c r="S357" i="2"/>
  <c r="P357" i="2"/>
  <c r="S356" i="2"/>
  <c r="P356" i="2"/>
  <c r="S355" i="2"/>
  <c r="P355" i="2"/>
  <c r="S354" i="2"/>
  <c r="P354" i="2"/>
  <c r="S353" i="2"/>
  <c r="P353" i="2"/>
  <c r="S352" i="2"/>
  <c r="P352" i="2"/>
  <c r="P351" i="2"/>
  <c r="S350" i="2"/>
  <c r="P350" i="2"/>
  <c r="S349" i="2"/>
  <c r="P349" i="2"/>
  <c r="S348" i="2"/>
  <c r="P348" i="2"/>
  <c r="S347" i="2"/>
  <c r="P347" i="2"/>
  <c r="S346" i="2"/>
  <c r="S345" i="2"/>
  <c r="P345" i="2"/>
  <c r="S344" i="2"/>
  <c r="P344" i="2"/>
  <c r="S343" i="2"/>
  <c r="P343" i="2"/>
  <c r="S342" i="2"/>
  <c r="P342" i="2"/>
  <c r="S341" i="2"/>
  <c r="P341" i="2"/>
  <c r="S340" i="2"/>
  <c r="P340" i="2"/>
  <c r="P339" i="2"/>
  <c r="S338" i="2"/>
  <c r="P338" i="2"/>
  <c r="P337" i="2"/>
  <c r="S336" i="2"/>
  <c r="P336" i="2"/>
  <c r="P335" i="2"/>
  <c r="S334" i="2"/>
  <c r="P334" i="2"/>
  <c r="P326" i="2" l="1"/>
  <c r="P325" i="2"/>
  <c r="S333" i="2"/>
  <c r="S332" i="2"/>
  <c r="S329" i="2"/>
  <c r="P332" i="2"/>
  <c r="P333" i="2"/>
  <c r="P331" i="2"/>
  <c r="P330" i="2"/>
  <c r="P329" i="2"/>
  <c r="S328" i="2"/>
  <c r="P328" i="2"/>
  <c r="P324" i="2"/>
  <c r="P323" i="2"/>
  <c r="P322" i="2"/>
  <c r="P321" i="2"/>
  <c r="P320" i="2"/>
  <c r="P319" i="2"/>
  <c r="P318" i="2"/>
  <c r="P317" i="2"/>
  <c r="P316" i="2"/>
  <c r="P315" i="2" l="1"/>
  <c r="P314" i="2"/>
  <c r="P313" i="2" l="1"/>
  <c r="P312" i="2"/>
  <c r="S312" i="2"/>
  <c r="P311" i="2"/>
  <c r="S311" i="2"/>
  <c r="P310" i="2"/>
  <c r="P309" i="2"/>
  <c r="S309" i="2"/>
  <c r="P308" i="2"/>
  <c r="S308" i="2"/>
  <c r="P307" i="2"/>
  <c r="S307" i="2"/>
  <c r="P306" i="2"/>
  <c r="S306" i="2"/>
  <c r="P305" i="2"/>
  <c r="P304" i="2"/>
  <c r="S304" i="2"/>
  <c r="P303" i="2"/>
  <c r="S303" i="2"/>
  <c r="P302" i="2"/>
  <c r="S302" i="2"/>
  <c r="P301" i="2"/>
  <c r="S301" i="2"/>
  <c r="S300" i="2"/>
  <c r="P300" i="2"/>
  <c r="P299" i="2"/>
  <c r="S299" i="2"/>
  <c r="P298" i="2"/>
  <c r="S298" i="2"/>
  <c r="S297" i="2"/>
  <c r="P296" i="2"/>
  <c r="P295" i="2"/>
  <c r="P293" i="2"/>
  <c r="P292" i="2"/>
  <c r="S290" i="2"/>
  <c r="P289" i="2"/>
  <c r="S287" i="2"/>
  <c r="P286" i="2"/>
  <c r="P285" i="2"/>
  <c r="S283" i="2"/>
  <c r="S282" i="2"/>
  <c r="P281" i="2"/>
  <c r="P287" i="2"/>
  <c r="P288" i="2"/>
  <c r="P290" i="2"/>
  <c r="P291" i="2"/>
  <c r="P294" i="2"/>
  <c r="P297" i="2"/>
  <c r="P276" i="2"/>
  <c r="P277" i="2"/>
  <c r="P278" i="2"/>
  <c r="P279" i="2"/>
  <c r="P280" i="2"/>
  <c r="P282" i="2"/>
  <c r="P283" i="2"/>
  <c r="P284" i="2"/>
  <c r="S275" i="2" l="1"/>
  <c r="P275" i="2"/>
  <c r="P274" i="2"/>
  <c r="P273" i="2"/>
  <c r="P272" i="2"/>
  <c r="S272" i="2"/>
  <c r="S273" i="2" s="1"/>
  <c r="P271" i="2"/>
  <c r="P270" i="2"/>
  <c r="P269" i="2"/>
  <c r="P268" i="2"/>
  <c r="P267" i="2"/>
  <c r="P266" i="2"/>
  <c r="S266" i="2"/>
  <c r="S267" i="2" s="1"/>
  <c r="S268" i="2" s="1"/>
  <c r="S269" i="2" s="1"/>
  <c r="S270" i="2" s="1"/>
  <c r="S271" i="2" s="1"/>
  <c r="P265" i="2"/>
  <c r="P264" i="2"/>
  <c r="S264" i="2"/>
  <c r="S263" i="2"/>
  <c r="S262" i="2"/>
  <c r="S261" i="2"/>
  <c r="S260" i="2"/>
  <c r="S259" i="2"/>
  <c r="P258" i="2"/>
  <c r="S257" i="2"/>
  <c r="S256" i="2"/>
  <c r="S255" i="2"/>
  <c r="S254" i="2"/>
  <c r="P253" i="2" l="1"/>
  <c r="P252" i="2"/>
  <c r="P251" i="2"/>
  <c r="P250" i="2"/>
  <c r="P249" i="2"/>
  <c r="P254" i="2" l="1"/>
  <c r="P255" i="2"/>
  <c r="P256" i="2"/>
  <c r="P257" i="2"/>
  <c r="P259" i="2"/>
  <c r="P260" i="2"/>
  <c r="P261" i="2"/>
  <c r="P262" i="2"/>
  <c r="P263" i="2"/>
  <c r="P248" i="2"/>
  <c r="S247" i="2"/>
  <c r="P247" i="2"/>
  <c r="P243" i="2"/>
  <c r="P241" i="2" l="1"/>
  <c r="S239" i="2"/>
  <c r="S238" i="2"/>
  <c r="S237" i="2"/>
  <c r="P237" i="2"/>
  <c r="P238" i="2"/>
  <c r="P234" i="2"/>
  <c r="P233" i="2"/>
  <c r="S232" i="2"/>
  <c r="S231" i="2"/>
  <c r="S230" i="2"/>
  <c r="S229" i="2"/>
  <c r="P226" i="2"/>
  <c r="P224" i="2"/>
  <c r="P223" i="2"/>
  <c r="S221" i="2"/>
  <c r="S219" i="2"/>
  <c r="P220" i="2"/>
  <c r="P221" i="2"/>
  <c r="P222" i="2"/>
  <c r="P225" i="2"/>
  <c r="P227" i="2"/>
  <c r="P228" i="2"/>
  <c r="P229" i="2"/>
  <c r="P230" i="2"/>
  <c r="P231" i="2"/>
  <c r="P232" i="2"/>
  <c r="P235" i="2"/>
  <c r="P239" i="2"/>
  <c r="P240" i="2"/>
  <c r="P242" i="2"/>
  <c r="P245" i="2"/>
  <c r="P246" i="2"/>
  <c r="P219" i="2"/>
  <c r="S216" i="2"/>
  <c r="P216" i="2"/>
  <c r="S215" i="2"/>
  <c r="P215" i="2"/>
  <c r="S214" i="2"/>
  <c r="P214" i="2"/>
  <c r="S213" i="2" l="1"/>
  <c r="P213" i="2"/>
  <c r="P210" i="2"/>
  <c r="S209" i="2"/>
  <c r="P209" i="2"/>
  <c r="P208" i="2"/>
  <c r="P207" i="2"/>
  <c r="P206" i="2"/>
  <c r="S206" i="2"/>
  <c r="S205" i="2"/>
  <c r="P205" i="2"/>
  <c r="S204" i="2"/>
  <c r="P204" i="2"/>
  <c r="P203" i="2" l="1"/>
  <c r="P202" i="2"/>
  <c r="S202" i="2"/>
  <c r="S201" i="2"/>
  <c r="P201" i="2"/>
  <c r="P200" i="2" l="1"/>
  <c r="P199" i="2"/>
  <c r="P198" i="2"/>
  <c r="S199" i="2"/>
  <c r="S198" i="2"/>
  <c r="S197" i="2"/>
  <c r="P197" i="2"/>
  <c r="S196" i="2" l="1"/>
  <c r="P196" i="2"/>
  <c r="P195" i="2" l="1"/>
  <c r="P194" i="2"/>
  <c r="P193" i="2" l="1"/>
  <c r="S193" i="2"/>
  <c r="P192" i="2"/>
  <c r="S192" i="2"/>
  <c r="S191" i="2"/>
  <c r="P191" i="2"/>
  <c r="S190" i="2" l="1"/>
  <c r="P190" i="2"/>
  <c r="S189" i="2" l="1"/>
  <c r="P189" i="2"/>
  <c r="P188" i="2"/>
  <c r="P187" i="2" l="1"/>
  <c r="P186" i="2"/>
  <c r="P185" i="2"/>
  <c r="P184" i="2"/>
  <c r="P183" i="2"/>
  <c r="S182" i="2" l="1"/>
  <c r="P182" i="2"/>
  <c r="P181" i="2"/>
  <c r="P180" i="2" l="1"/>
  <c r="S179" i="2" l="1"/>
  <c r="P179" i="2"/>
  <c r="S178" i="2" l="1"/>
  <c r="P178" i="2"/>
  <c r="S175" i="2"/>
  <c r="P177" i="2"/>
  <c r="S173" i="2" l="1"/>
  <c r="S174" i="2" s="1"/>
  <c r="S172" i="2"/>
  <c r="P172" i="2"/>
  <c r="P173" i="2"/>
  <c r="P174" i="2"/>
  <c r="P175" i="2"/>
  <c r="P176" i="2"/>
  <c r="P171" i="2"/>
  <c r="S171" i="2"/>
  <c r="S170" i="2"/>
  <c r="S169" i="2"/>
  <c r="P169" i="2"/>
  <c r="S168" i="2" l="1"/>
  <c r="P167" i="2"/>
  <c r="P166" i="2"/>
  <c r="P165" i="2"/>
  <c r="S164" i="2"/>
  <c r="P164" i="2"/>
  <c r="S163" i="2"/>
  <c r="P163" i="2"/>
  <c r="P162" i="2"/>
  <c r="S162" i="2"/>
  <c r="S161" i="2" l="1"/>
  <c r="P161" i="2"/>
  <c r="P160" i="2"/>
  <c r="P159" i="2" l="1"/>
  <c r="S159" i="2"/>
  <c r="P158" i="2"/>
  <c r="S158" i="2"/>
  <c r="S157" i="2" l="1"/>
  <c r="P157" i="2"/>
  <c r="S156" i="2"/>
  <c r="P156" i="2"/>
  <c r="S155" i="2"/>
  <c r="P155" i="2"/>
  <c r="S154" i="2"/>
  <c r="P154" i="2"/>
  <c r="P153" i="2"/>
  <c r="P152" i="2"/>
  <c r="S151" i="2"/>
  <c r="P151" i="2"/>
  <c r="P143" i="2" l="1"/>
  <c r="P144" i="2"/>
  <c r="P145" i="2"/>
  <c r="P146" i="2"/>
  <c r="P147" i="2"/>
  <c r="P148" i="2"/>
  <c r="P149" i="2"/>
  <c r="P150" i="2"/>
  <c r="P142" i="2"/>
  <c r="S140" i="2" l="1"/>
  <c r="P140" i="2"/>
  <c r="S138" i="2" l="1"/>
  <c r="S139" i="2" s="1"/>
  <c r="S137" i="2" l="1"/>
  <c r="P137" i="2"/>
  <c r="S134" i="2" l="1"/>
  <c r="S133" i="2"/>
  <c r="S132" i="2"/>
  <c r="P131" i="2" l="1"/>
  <c r="P132" i="2"/>
  <c r="P130" i="2"/>
  <c r="S130" i="2"/>
  <c r="P128" i="2" l="1"/>
  <c r="S129" i="2"/>
  <c r="S128" i="2"/>
  <c r="S127" i="2" l="1"/>
  <c r="P127" i="2"/>
  <c r="P126" i="2" l="1"/>
  <c r="S126" i="2"/>
  <c r="P125" i="2" l="1"/>
  <c r="S125" i="2"/>
  <c r="P124" i="2" l="1"/>
  <c r="S123" i="2" l="1"/>
  <c r="P123" i="2"/>
  <c r="P120" i="2" l="1"/>
  <c r="S119" i="2" l="1"/>
  <c r="S118" i="2"/>
  <c r="S117" i="2"/>
  <c r="P119" i="2"/>
  <c r="P118" i="2"/>
  <c r="P117" i="2"/>
  <c r="P116" i="2" l="1"/>
  <c r="S114" i="2" l="1"/>
  <c r="S115" i="2" s="1"/>
  <c r="P114" i="2"/>
  <c r="P115" i="2"/>
  <c r="S113" i="2"/>
  <c r="S112" i="2"/>
  <c r="S111" i="2" l="1"/>
  <c r="P111" i="2"/>
  <c r="S110" i="2"/>
  <c r="S109" i="2"/>
  <c r="P110" i="2"/>
  <c r="S108" i="2"/>
  <c r="S107" i="2" l="1"/>
  <c r="P107" i="2"/>
  <c r="S106" i="2"/>
  <c r="S105" i="2"/>
  <c r="S103" i="2" l="1"/>
  <c r="S102" i="2"/>
  <c r="S101" i="2"/>
  <c r="S100" i="2"/>
  <c r="S98" i="2" l="1"/>
  <c r="S97" i="2"/>
  <c r="P98" i="2"/>
  <c r="P99" i="2"/>
  <c r="P100" i="2"/>
  <c r="P101" i="2"/>
  <c r="P102" i="2"/>
  <c r="P103" i="2"/>
  <c r="P104" i="2"/>
  <c r="P106" i="2"/>
  <c r="P108" i="2"/>
  <c r="P109" i="2"/>
  <c r="P97" i="2"/>
  <c r="S96" i="2"/>
  <c r="P96" i="2"/>
  <c r="P95" i="2" l="1"/>
  <c r="P94" i="2"/>
  <c r="S91" i="2" l="1"/>
  <c r="P91" i="2"/>
  <c r="S90" i="2" l="1"/>
  <c r="P89" i="2" l="1"/>
  <c r="P88" i="2"/>
  <c r="S87" i="2" l="1"/>
  <c r="P86" i="2"/>
  <c r="P85" i="2"/>
  <c r="S86" i="2"/>
  <c r="S85" i="2"/>
  <c r="S84" i="2"/>
  <c r="P84" i="2"/>
  <c r="P77" i="2" l="1"/>
  <c r="P80" i="2"/>
  <c r="P81" i="2"/>
  <c r="P82" i="2"/>
  <c r="P83" i="2"/>
  <c r="P76" i="2"/>
  <c r="S73" i="2"/>
  <c r="S72" i="2" l="1"/>
  <c r="S71" i="2"/>
  <c r="S70" i="2"/>
  <c r="S69" i="2" l="1"/>
  <c r="S66" i="2" l="1"/>
  <c r="S65" i="2"/>
  <c r="P64" i="2" l="1"/>
  <c r="P65" i="2"/>
  <c r="P66" i="2"/>
  <c r="P67" i="2"/>
  <c r="P68" i="2"/>
  <c r="P69" i="2"/>
  <c r="P71" i="2"/>
  <c r="P72" i="2"/>
  <c r="P73" i="2"/>
  <c r="P74" i="2"/>
  <c r="P63" i="2"/>
  <c r="S63" i="2"/>
  <c r="S62" i="2"/>
  <c r="P62" i="2"/>
  <c r="P61" i="2" l="1"/>
  <c r="S61" i="2"/>
  <c r="S60" i="2" l="1"/>
  <c r="S59" i="2" l="1"/>
  <c r="P59" i="2"/>
  <c r="P56" i="2" l="1"/>
  <c r="S55" i="2"/>
  <c r="P55" i="2"/>
  <c r="S54" i="2" l="1"/>
  <c r="S53" i="2"/>
  <c r="S52" i="2"/>
  <c r="S51" i="2"/>
  <c r="S50" i="2"/>
  <c r="P50" i="2"/>
  <c r="S48" i="2"/>
  <c r="S47" i="2"/>
  <c r="P48" i="2"/>
  <c r="P51" i="2"/>
  <c r="P52" i="2"/>
  <c r="P53" i="2"/>
  <c r="P54" i="2"/>
  <c r="P47" i="2"/>
  <c r="S46" i="2"/>
  <c r="P46" i="2"/>
  <c r="P45" i="2"/>
  <c r="P44" i="2" l="1"/>
  <c r="P43" i="2"/>
  <c r="P42" i="2"/>
  <c r="S42" i="2"/>
  <c r="S41" i="2" l="1"/>
  <c r="P41" i="2"/>
  <c r="S40" i="2" l="1"/>
  <c r="P40" i="2"/>
  <c r="P39" i="2" l="1"/>
  <c r="P38" i="2"/>
  <c r="P37" i="2" l="1"/>
  <c r="P36" i="2"/>
  <c r="P35" i="2"/>
  <c r="S34" i="2"/>
  <c r="P34" i="2"/>
  <c r="S33" i="2"/>
  <c r="P33" i="2"/>
  <c r="S32" i="2" l="1"/>
  <c r="P32" i="2"/>
  <c r="P30" i="2"/>
  <c r="P29" i="2" l="1"/>
  <c r="P28" i="2" l="1"/>
  <c r="P26" i="2" l="1"/>
  <c r="P25" i="2" l="1"/>
  <c r="S25" i="2"/>
  <c r="P23" i="2" l="1"/>
  <c r="S22" i="2" l="1"/>
  <c r="P22" i="2"/>
  <c r="S21" i="2" l="1"/>
  <c r="P21" i="2"/>
  <c r="S24" i="2" l="1"/>
  <c r="S19" i="2" l="1"/>
  <c r="S15" i="2" l="1"/>
  <c r="S14" i="2" l="1"/>
  <c r="S13" i="2" l="1"/>
  <c r="S11" i="2" l="1"/>
  <c r="A6" i="2" l="1"/>
  <c r="A7" i="2" s="1"/>
  <c r="A8" i="2" s="1"/>
  <c r="A9" i="2" s="1"/>
  <c r="A10" i="2" s="1"/>
  <c r="A11" i="2" s="1"/>
  <c r="A12" i="2" s="1"/>
  <c r="A13" i="2" s="1"/>
  <c r="S10" i="2"/>
  <c r="S9" i="2" l="1"/>
  <c r="S8" i="2"/>
  <c r="S7" i="2"/>
  <c r="S6" i="2" l="1"/>
  <c r="S5" i="2"/>
  <c r="S4" i="2" l="1"/>
  <c r="P5" i="2"/>
  <c r="P6" i="2"/>
  <c r="P7" i="2"/>
  <c r="P8" i="2"/>
  <c r="P9" i="2"/>
  <c r="P10" i="2"/>
  <c r="P11" i="2"/>
  <c r="P12" i="2"/>
  <c r="P13" i="2"/>
  <c r="P14" i="2"/>
  <c r="P15" i="2"/>
  <c r="P16" i="2"/>
  <c r="P19" i="2"/>
  <c r="P20" i="2"/>
  <c r="P24" i="2"/>
  <c r="P4" i="2"/>
</calcChain>
</file>

<file path=xl/sharedStrings.xml><?xml version="1.0" encoding="utf-8"?>
<sst xmlns="http://schemas.openxmlformats.org/spreadsheetml/2006/main" count="2842" uniqueCount="1205">
  <si>
    <t xml:space="preserve">Nr. nota informare </t>
  </si>
  <si>
    <t>OS</t>
  </si>
  <si>
    <t>Cod SIPOCA</t>
  </si>
  <si>
    <t>Nr/Data CR</t>
  </si>
  <si>
    <t>Beneficiar</t>
  </si>
  <si>
    <t>Tip beneficiar</t>
  </si>
  <si>
    <t>Tip contract achiziții</t>
  </si>
  <si>
    <t>Denumirea agentului economic/contractorului, tipul contractului de achiziție publică, tipul procedurii de atribuire/achiziție utilizată pentru atribuirea contractelor</t>
  </si>
  <si>
    <t>Titlu contract de achiziție publică</t>
  </si>
  <si>
    <t>Cod unic al beneficiarului de asistență financiară nerambursabilă (CUI)</t>
  </si>
  <si>
    <t>Dată de semnare a contractului de achiziție publică</t>
  </si>
  <si>
    <t>Dată de finalizare a contractului de achiziție publică</t>
  </si>
  <si>
    <t>Buget eligibil al contractului de achiziție publică              - lei fără TVA-</t>
  </si>
  <si>
    <t>Buget total al contractului de achiziție publică              - lei fără TVA-</t>
  </si>
  <si>
    <t>Cod unic de identificare al agenților economici</t>
  </si>
  <si>
    <t>Data publicării în SEAP (data anunțului de atribuire)</t>
  </si>
  <si>
    <t>Instituția responsabilă de implementarea contractului</t>
  </si>
  <si>
    <t>Acronimul țării beneficiarului</t>
  </si>
  <si>
    <t>Localizarea beneficiarului la nivelul regiunii/nivelul județului/nivelul localității</t>
  </si>
  <si>
    <t>privat</t>
  </si>
  <si>
    <t>servicii</t>
  </si>
  <si>
    <t>organizare evenimente</t>
  </si>
  <si>
    <t>Ro</t>
  </si>
  <si>
    <t>București</t>
  </si>
  <si>
    <t>furnizare</t>
  </si>
  <si>
    <t>promoționale</t>
  </si>
  <si>
    <t>Ministerul Afacerilor Externe</t>
  </si>
  <si>
    <t>public</t>
  </si>
  <si>
    <t>nu este cazul</t>
  </si>
  <si>
    <t>transport aerian extern</t>
  </si>
  <si>
    <t>Ministerul Mediului</t>
  </si>
  <si>
    <t>Secretariatul general al guvernului</t>
  </si>
  <si>
    <t>ANFP</t>
  </si>
  <si>
    <t>Suceava</t>
  </si>
  <si>
    <t>Iași</t>
  </si>
  <si>
    <t>consumabile</t>
  </si>
  <si>
    <t>Asociația pentru antreprenoriat, educație și sprijin pentru tineret</t>
  </si>
  <si>
    <t>MDRAP</t>
  </si>
  <si>
    <t>mobilier</t>
  </si>
  <si>
    <t xml:space="preserve">Asociația Română pentru Transparență </t>
  </si>
  <si>
    <t>Sibiu</t>
  </si>
  <si>
    <t>1,1</t>
  </si>
  <si>
    <t>Federația Filantropia</t>
  </si>
  <si>
    <t>Județul Vaslui</t>
  </si>
  <si>
    <t>Vaslui</t>
  </si>
  <si>
    <t>Nr. procedurii</t>
  </si>
  <si>
    <t>Valoare contract                    - lei                     fără TVA-</t>
  </si>
  <si>
    <t>880/08.01. 2019</t>
  </si>
  <si>
    <t>CP 1/152850 /18.12.2018</t>
  </si>
  <si>
    <t>Fundația pentru dezvoltarea serviciilor sociale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</si>
  <si>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 Contract nr. 1012/08.10.2018  – WALDORF TOURS SRL</t>
    </r>
  </si>
  <si>
    <t>887/09.01. 2019</t>
  </si>
  <si>
    <t>CR 3/154261 /20.12.2018</t>
  </si>
  <si>
    <t>Oficiul Național al Registrul Comerțului</t>
  </si>
  <si>
    <t>echipament IT</t>
  </si>
  <si>
    <r>
      <rPr>
        <b/>
        <u/>
        <sz val="11"/>
        <color theme="1"/>
        <rFont val="Calibri"/>
        <family val="2"/>
      </rPr>
      <t>licitație directă</t>
    </r>
    <r>
      <rPr>
        <sz val="11"/>
        <color theme="1"/>
        <rFont val="Calibri"/>
        <family val="2"/>
        <charset val="238"/>
      </rPr>
      <t>: contract nr. 649018 /26.11.2018 - MIDA Soft Business SRL</t>
    </r>
  </si>
  <si>
    <t>2,3</t>
  </si>
  <si>
    <t>897/10.01. 2019</t>
  </si>
  <si>
    <t>CR 1/152997 /19.12.2018</t>
  </si>
  <si>
    <t>Asociația Patronatul Tinerilor Întreprinzători din România</t>
  </si>
  <si>
    <r>
      <t>procedură competitivă:</t>
    </r>
    <r>
      <rPr>
        <sz val="11"/>
        <color theme="1"/>
        <rFont val="Calibri"/>
        <family val="2"/>
      </rPr>
      <t xml:space="preserve"> Contract nr. 14/16.11.2018  – ASOCIAȚIA CENTRUL DE CONSULTANȚĂ ȘI MANAGEMENT AL PROIECTELOR EUROPROJECT</t>
    </r>
  </si>
  <si>
    <t>900/11.01. 2019</t>
  </si>
  <si>
    <t>CP 3/157056/ 28.12.2018</t>
  </si>
  <si>
    <t>Asociația pentru implicare socială, educație și cultură</t>
  </si>
  <si>
    <t>catering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</si>
  <si>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10/19.11.2018 – ASOCIAȚIA ROMÂNĂ PENTRU TRANSPARENȚĂ</t>
    </r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</si>
  <si>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11/13.12.2018 – ÎNTREPRINDERE INDIVIDUALĂ STANCU FLAVIUS CRISTIAN</t>
    </r>
  </si>
  <si>
    <t>Asociația Română pentru Promovarea Sănătății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</si>
  <si>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 xml:space="preserve">: Contract nr. 109.18/19.10.2018 – AVANGARDE BUSINESS
</t>
    </r>
  </si>
  <si>
    <t>911/14.01. 2019</t>
  </si>
  <si>
    <t>CR 3/151736/ 17.12.2018</t>
  </si>
  <si>
    <t>931/16.01. 2019</t>
  </si>
  <si>
    <t xml:space="preserve">CP 4/630/08.01.2019 </t>
  </si>
  <si>
    <t xml:space="preserve">Asociația pentru Reformă în Administrație și Transparență Decizională, 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</si>
  <si>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 xml:space="preserve">: Contract nr. 100/28.09.2018  – EVENTS SERVICES SRL
</t>
    </r>
  </si>
  <si>
    <t>935/16.01. 2019</t>
  </si>
  <si>
    <t>CR 2/153614/ 19.12.2018</t>
  </si>
  <si>
    <r>
      <rPr>
        <b/>
        <u/>
        <sz val="11"/>
        <color theme="1"/>
        <rFont val="Calibri"/>
        <family val="2"/>
      </rPr>
      <t>licitație deschisă</t>
    </r>
    <r>
      <rPr>
        <sz val="11"/>
        <color theme="1"/>
        <rFont val="Calibri"/>
        <family val="2"/>
        <charset val="238"/>
      </rPr>
      <t xml:space="preserve">: Acord cadru nr. G 1-2/4084/03.04.2018  - DANCO PRO COMMUNICATION S.R.L.;                Compania Nationala de Transporturi Aeriene Romane TAROM S.A.;          WECO TMC S.R.L.; OLIMPIC INTERNATIONAL TURISM S.R.L.;     TRAVEL TIME D&amp;R S.R.L.;                 EXIMTUR S.R.L.; CENTRAL TRAVEL SRL
</t>
    </r>
  </si>
  <si>
    <r>
      <rPr>
        <b/>
        <u/>
        <sz val="11"/>
        <color theme="1"/>
        <rFont val="Calibri"/>
        <family val="2"/>
      </rPr>
      <t>procedură proprie anexa 2 (pe loturi)</t>
    </r>
    <r>
      <rPr>
        <sz val="11"/>
        <color theme="1"/>
        <rFont val="Calibri"/>
        <family val="2"/>
      </rPr>
      <t xml:space="preserve">: Contract nr. B1-8/419/28.09.2018 (instruire) – Sky Travel Management
Contract nr. B1-8/521/02.11.2018 (instruire) – Sky Travel Management
</t>
    </r>
  </si>
  <si>
    <t>instruire</t>
  </si>
  <si>
    <t xml:space="preserve">9482566   477647     6309553    6519768     17926970     3553943      16482941   </t>
  </si>
  <si>
    <t>28.09.2018   02.11.2018</t>
  </si>
  <si>
    <t>27.12.2018   01.07.2019</t>
  </si>
  <si>
    <t>453.435,5    131.954,53</t>
  </si>
  <si>
    <t>942/18.01. 2019</t>
  </si>
  <si>
    <t>CR 2/1839/ 08.01.2019</t>
  </si>
  <si>
    <t>Societatea Națională de Cruce Roșie Filiala Dâmbovița</t>
  </si>
  <si>
    <r>
      <rPr>
        <b/>
        <u/>
        <sz val="11"/>
        <color theme="1"/>
        <rFont val="Calibri"/>
        <family val="2"/>
      </rPr>
      <t>procedură proprie anexa 2</t>
    </r>
    <r>
      <rPr>
        <sz val="11"/>
        <color theme="1"/>
        <rFont val="Calibri"/>
        <family val="2"/>
        <charset val="238"/>
      </rPr>
      <t xml:space="preserve">: Contract nr. 781/26.11.2018 - NOSCE GROUP SRL
</t>
    </r>
  </si>
  <si>
    <t>Târgoviște/ Dâmbovița</t>
  </si>
  <si>
    <t>966/28.01. 2019</t>
  </si>
  <si>
    <t>CR 11/154115/ 20.12.2018</t>
  </si>
  <si>
    <t>Ministerul Comunităților și Societății Informaționale</t>
  </si>
  <si>
    <r>
      <rPr>
        <b/>
        <u/>
        <sz val="11"/>
        <color theme="1"/>
        <rFont val="Calibri"/>
        <family val="2"/>
      </rPr>
      <t>licitație deschisă</t>
    </r>
    <r>
      <rPr>
        <sz val="11"/>
        <color theme="1"/>
        <rFont val="Calibri"/>
        <family val="2"/>
        <charset val="238"/>
      </rPr>
      <t>: contract nr. 108 /24.08.2018 - PROMO SERVICE SRL</t>
    </r>
  </si>
  <si>
    <t>1001/05.02. 2019</t>
  </si>
  <si>
    <t>CR 2/12598/ 28.01.2018</t>
  </si>
  <si>
    <t>Asociația Profesională Neguvernamentală de Asistență Socială - ASSOC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</si>
  <si>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3245/22.11.2018  – TEAM TOUR OPERATOR SRL</t>
    </r>
  </si>
  <si>
    <t>Baia Mare/ Maramureș</t>
  </si>
  <si>
    <t>Asociația Profesională Neguvernamentală de Asistență Socială - ASSOC Filiala Vâlcea</t>
  </si>
  <si>
    <t>Rm. Vâlcea/ Vâlcea</t>
  </si>
  <si>
    <t xml:space="preserve">                   Contract nr. 273/27.11.2018  - CORILUC SRL (lot 2)</t>
  </si>
  <si>
    <t xml:space="preserve">                    Contract nr. 274/27.11.2018  - SFARA TOURS Baia Mare SRL (lot 3)</t>
  </si>
  <si>
    <t>1002/06.02. 2019</t>
  </si>
  <si>
    <t>CP 1/15640 /31.01.2019</t>
  </si>
  <si>
    <t>Asocia Română Anti Sida - ARAS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</si>
  <si>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1/07.01.2019 - Magic Events Art SRL</t>
    </r>
  </si>
  <si>
    <r>
      <rPr>
        <b/>
        <u/>
        <sz val="11"/>
        <color theme="1"/>
        <rFont val="Calibri"/>
        <family val="2"/>
      </rPr>
      <t>procedură competitivă (pe loturi)</t>
    </r>
    <r>
      <rPr>
        <sz val="11"/>
        <color theme="1"/>
        <rFont val="Calibri"/>
        <family val="2"/>
        <charset val="238"/>
      </rPr>
      <t>: Contract nr. 272/27.11.2018 – FRANCEXIM SRL (lot 1)</t>
    </r>
  </si>
  <si>
    <t>1010/07.02. 2019</t>
  </si>
  <si>
    <t>CR 6/14631/AT/      30. 01.2019</t>
  </si>
  <si>
    <t>produse pentru asigurarea publicității POCA</t>
  </si>
  <si>
    <t>3,2</t>
  </si>
  <si>
    <t>15731750   24438297   33945108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</si>
  <si>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: Acord cadru nr. 226/01.08.2018  – Media Consulta International SRL; The Mansion Advertising SRL; Nosce Group SRL
</t>
    </r>
  </si>
  <si>
    <t>1032/12.02. 2019</t>
  </si>
  <si>
    <t>CR 2/18569 /05.02.2019</t>
  </si>
  <si>
    <t>Municipiul Drobeta Turnu Severin</t>
  </si>
  <si>
    <t>formare profesională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</si>
  <si>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21703/30.07.2018 - Avangarde Business Group SRL</t>
    </r>
  </si>
  <si>
    <t>Drobeta Turnu Severin/ Mehedinți</t>
  </si>
  <si>
    <t>2,1</t>
  </si>
  <si>
    <t>CR 2/16089/ 01.02.2019</t>
  </si>
  <si>
    <t>Consiliul Superior al Magistraturii</t>
  </si>
  <si>
    <t>sondaj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</si>
  <si>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350/7610/ 2017/21.11.2018  – CC SAS SRL</t>
    </r>
  </si>
  <si>
    <t>1019/11.02. 2019</t>
  </si>
  <si>
    <t>1028/12.02. 2019</t>
  </si>
  <si>
    <t>CR 9/15835/ 31.01.2019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</si>
  <si>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239/13.07.2018 - SC Media One SRL</t>
    </r>
  </si>
  <si>
    <t>2,2</t>
  </si>
  <si>
    <t>1031/12.02.2019</t>
  </si>
  <si>
    <t>CP 1/17798/ 05.02.2019</t>
  </si>
  <si>
    <t>Fundația Centrul de asistență pentru organizații neguvernamentale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</si>
  <si>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20101.1/21.01.2019  - Media Tehno Cablu SRL</t>
    </r>
  </si>
  <si>
    <t>computere</t>
  </si>
  <si>
    <t>1083/22.02. 2019</t>
  </si>
  <si>
    <t>CP 2/23514 /14.02.2019</t>
  </si>
  <si>
    <t>Asociația Institutul premtru politici publice</t>
  </si>
  <si>
    <t>materiale identitate vizuală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</si>
  <si>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502/12.11.2018 - SC KONCYLION SRL</t>
    </r>
  </si>
  <si>
    <t>1097/26.02. 2019</t>
  </si>
  <si>
    <t>CR 5 (II) /22131/12.02.2019</t>
  </si>
  <si>
    <t>Universitatea din Craiova</t>
  </si>
  <si>
    <t>telefon mobil</t>
  </si>
  <si>
    <t xml:space="preserve">                        contract nr. 7996/01.11.2018 - SC SHAROLT GROUP SRL</t>
  </si>
  <si>
    <r>
      <rPr>
        <b/>
        <u/>
        <sz val="11"/>
        <color theme="1"/>
        <rFont val="Calibri"/>
        <family val="2"/>
      </rPr>
      <t xml:space="preserve">procedură simplificată </t>
    </r>
    <r>
      <rPr>
        <sz val="11"/>
        <color theme="1"/>
        <rFont val="Calibri"/>
        <family val="2"/>
      </rPr>
      <t>(pe loturi)</t>
    </r>
    <r>
      <rPr>
        <sz val="11"/>
        <color theme="1"/>
        <rFont val="Calibri"/>
        <family val="2"/>
        <charset val="238"/>
      </rPr>
      <t>: contract nr. 7995/01.11.2018 - SC UNION CO SRL</t>
    </r>
  </si>
  <si>
    <t>echip IT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</si>
  <si>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7778/23.11.2018 – BLISS PREVENTS</t>
    </r>
  </si>
  <si>
    <t>cazare</t>
  </si>
  <si>
    <t>Craiova/Dolj</t>
  </si>
  <si>
    <t>1096/26.02. 2019</t>
  </si>
  <si>
    <t>CR 4/25300/ 19.02.2019</t>
  </si>
  <si>
    <r>
      <t xml:space="preserve">procedură simplificată: </t>
    </r>
    <r>
      <rPr>
        <sz val="11"/>
        <color theme="1"/>
        <rFont val="Calibri"/>
        <family val="2"/>
      </rPr>
      <t>contract nr. 30640 / 9258/26.11.2018 - SC NOSCE GROUP SRL</t>
    </r>
  </si>
  <si>
    <t>Universitatea de Vest din Timișoara</t>
  </si>
  <si>
    <t>Timișoara/Timiș</t>
  </si>
  <si>
    <t>1112/27.02. 2019</t>
  </si>
  <si>
    <t>CR 3/25892/ 20.02.2019</t>
  </si>
  <si>
    <t>Agenția de dezvoltare comunitară „Împreună”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</si>
  <si>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 xml:space="preserve"> (pe loturi)</t>
    </r>
    <r>
      <rPr>
        <sz val="11"/>
        <color theme="1"/>
        <rFont val="Calibri"/>
        <family val="2"/>
        <charset val="238"/>
      </rPr>
      <t>: contract nr. 58/07.01.2019 - SC Best Travel Solutions SRL</t>
    </r>
  </si>
  <si>
    <t xml:space="preserve">                       contract nr. 72/16.01.2019 - SC Perfect Journey SRL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</si>
  <si>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74/21.01.2019  – SC Azia SRL</t>
    </r>
  </si>
  <si>
    <t>Agenția de Dezvoltare Comunitară „Împreună”</t>
  </si>
  <si>
    <t>1124/04.03. 2019</t>
  </si>
  <si>
    <t>CR 1/28402/ 25.02.2019</t>
  </si>
  <si>
    <t>Municipiul Bistrița</t>
  </si>
  <si>
    <t>cursuri instruire</t>
  </si>
  <si>
    <t>Bistrița/Bistrița Năsăud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</si>
  <si>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168/L/09.11.2018  – SC PUBLIC RESEARCH</t>
    </r>
  </si>
  <si>
    <t>1137/07.03. 2019</t>
  </si>
  <si>
    <t>CR 3/29723/ 27.02.2019</t>
  </si>
  <si>
    <t>Ministerul Finanțelor Publice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</si>
  <si>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439478/20.03.2018 - ACZ Consulting SRL</t>
    </r>
  </si>
  <si>
    <t>studiu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</si>
  <si>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contract nr. 696249/11.10.2018 - SILVA Sistems SRL</t>
    </r>
  </si>
  <si>
    <t xml:space="preserve">                         contract nr. 696250/11.10.2018 - VICO Service R.X. SRL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</si>
  <si>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contract nr. 640348/30.03.2018 - Logic Computer SRL</t>
    </r>
  </si>
  <si>
    <t>echi IT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</si>
  <si>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  <charset val="238"/>
      </rPr>
      <t>: acord cadru nr. 699183/21.11.2018 (lot 1) - Best Smart Consulting SRL și Agrafics Communication SRL</t>
    </r>
  </si>
  <si>
    <t xml:space="preserve">                      acord cadru nr. 699184/21.11.2018 (lot 2) - Agrafics Communication SRL</t>
  </si>
  <si>
    <t>33653987       15103179</t>
  </si>
  <si>
    <t>1139/12.03. 2019</t>
  </si>
  <si>
    <t>CR 2/30927/ 28.02.2019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</si>
  <si>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27/22.11.2018 - SC BUENABI SRL</t>
    </r>
  </si>
  <si>
    <t>1.1</t>
  </si>
  <si>
    <t>comuna Frătești/jud Giurgiu</t>
  </si>
  <si>
    <t>1141/12.03. 2019</t>
  </si>
  <si>
    <t>CR 7/29736/ 27.02.2019</t>
  </si>
  <si>
    <t xml:space="preserve">Ministerul Public  </t>
  </si>
  <si>
    <t>consultanță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</si>
  <si>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5951/10.10.2018 - Asocierea Clarity Solutions SRL și AD NET Market Media SRL</t>
    </r>
  </si>
  <si>
    <t>1.3</t>
  </si>
  <si>
    <t>2959299   22935583</t>
  </si>
  <si>
    <t>1142/12.03. 2019</t>
  </si>
  <si>
    <t>CR 6/30811/ 28.02.2019</t>
  </si>
  <si>
    <t xml:space="preserve">                            contract nr. 365/08.10.2018 (lot 2) - SC DATAWARE Consulting SRL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</si>
  <si>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 contract nr. 363/08.10.2018 (lot 1) - SC DATAWARE Consulting SRL</t>
    </r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</si>
  <si>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  <charset val="238"/>
      </rPr>
      <t>: contract nr. 33/11.10.2018 - SC VOGUE Events International SRL</t>
    </r>
  </si>
  <si>
    <t>Ministerul Muncii și Justiției Sociale</t>
  </si>
  <si>
    <t>1161/14.03. 2019</t>
  </si>
  <si>
    <t>CP 2/32038/ 04.03.2019</t>
  </si>
  <si>
    <t>Asociația Ai Încredere</t>
  </si>
  <si>
    <r>
      <t>procedură competitivă</t>
    </r>
    <r>
      <rPr>
        <sz val="11"/>
        <color theme="1"/>
        <rFont val="Calibri"/>
        <family val="2"/>
      </rPr>
      <t>: contract nr. 34/25.01.2019 - PRO SAMAS REN SRL</t>
    </r>
  </si>
  <si>
    <t>Asociația Eliot House</t>
  </si>
  <si>
    <t>Tulcea</t>
  </si>
  <si>
    <t>1174/15.03. 2019</t>
  </si>
  <si>
    <t>CR 7/1174/ 15.03.2019</t>
  </si>
  <si>
    <t>Ministerul Dezvoltării Regionale și Administrației Publice</t>
  </si>
  <si>
    <t>2.2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</si>
  <si>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acord cadru nr. 152/ 11.05.2018 - SC Avangarde Business Group SRL</t>
    </r>
  </si>
  <si>
    <t>1177/18.03. 2019</t>
  </si>
  <si>
    <t>Municipiul Zalău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</si>
  <si>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73236/26.11.2018 – ASOCIAȚIA DE CONSULTANȚĂ ȘI CONSILIERE ECONOMICO-SOCIALĂ OLTENIA</t>
    </r>
  </si>
  <si>
    <t>CR 4/31995/ 04.03.2019</t>
  </si>
  <si>
    <t>2.1</t>
  </si>
  <si>
    <t>Zalău</t>
  </si>
  <si>
    <t>1181/18.03. 2019</t>
  </si>
  <si>
    <t>CR 3/32763/ 05.03.2019</t>
  </si>
  <si>
    <t>Asociația Institutul pentru Politici Publice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</si>
  <si>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508/19.11.2018  -Best Travel Solutions SRL</t>
    </r>
  </si>
  <si>
    <t>1189/19.03. 2018</t>
  </si>
  <si>
    <t>CR 5(III)/31282/ 01.03.2019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</si>
  <si>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</rPr>
      <t xml:space="preserve"> : contract nr. 1970/10.12.2018 - PRATUR FOOD SRL</t>
    </r>
  </si>
  <si>
    <t>2.3</t>
  </si>
  <si>
    <t>Universitatea Alexandru Ioan Cuza Iași</t>
  </si>
  <si>
    <t>1207/22.03. 2019</t>
  </si>
  <si>
    <t>Asociația Help Autism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</si>
  <si>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1218/30.11.2018 - Top Management Solutions SRL</t>
    </r>
  </si>
  <si>
    <t>CR 5/35817/ 11.03.2019</t>
  </si>
  <si>
    <t>1210/22.03. 2019</t>
  </si>
  <si>
    <t>CR 11/38108/14.03. 2019</t>
  </si>
  <si>
    <t>Ministerul Educației Naționale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</si>
  <si>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  <charset val="238"/>
      </rPr>
      <t xml:space="preserve">: Contract nr. 1480/19.10.2018  – SC GODMOTHER SRL
</t>
    </r>
  </si>
  <si>
    <t>1216/22.03. 2019</t>
  </si>
  <si>
    <t>CR 5(IV)/36600/ 12.03.2019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</si>
  <si>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464/15.10.2018 - SC SUNMEDAIR TRAVEL AND TOURISM SERVICES SRL</t>
    </r>
  </si>
  <si>
    <t>1234/26.03. 2018</t>
  </si>
  <si>
    <t>CP 1/38660/ 15.03.2019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</si>
  <si>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781 /11.12.2018 -WEB WIN GROUP NET SRL</t>
    </r>
  </si>
  <si>
    <t>dezvoltare site</t>
  </si>
  <si>
    <t>1251/29.03. 2019</t>
  </si>
  <si>
    <t>CP 2/42278/ 25.03.2018</t>
  </si>
  <si>
    <t>Uniunea Națională a Barourilor din România</t>
  </si>
  <si>
    <t>tipărire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</si>
  <si>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174/04.12.2018 - Tipografia PROD Com SRL</t>
    </r>
  </si>
  <si>
    <t>1261/01.04. 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</si>
  <si>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200/19.12.2018 – MAGIC EVENTS ART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</si>
  <si>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314/04.02.2019  – GLOBAL SERVICES GROUP SRL</t>
    </r>
  </si>
  <si>
    <t>CR 3/42273/ 25.03.2019</t>
  </si>
  <si>
    <t>1262/01.04. 2019</t>
  </si>
  <si>
    <t>CP 2/43248/ 26.03.2019</t>
  </si>
  <si>
    <t>Asociația Profesională  Neguvernamentală de Asistență Socială - ASSOC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</si>
  <si>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loturi): Contractul nr. 273/27.11.2018 - SC CORILUC SRL (lot 2)</t>
    </r>
  </si>
  <si>
    <t>27.11.208</t>
  </si>
  <si>
    <t>Aociația Profesională Neguvernamentală de Asistență Socială ASSOC Filiala Vâlcea</t>
  </si>
  <si>
    <t xml:space="preserve">                         Contractul nr. 274/27.11.2018 - SFARA TOURS Baia Mare SRL (lot 3)</t>
  </si>
  <si>
    <t>1294/03.04. 2019</t>
  </si>
  <si>
    <t>licențe soft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</si>
  <si>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  contract nr. 458/10.12.2018 - DATAWARE Consulting SRL</t>
    </r>
  </si>
  <si>
    <t>1314/11.04. 2019</t>
  </si>
  <si>
    <t>CR 12/46043     /29.03.2019</t>
  </si>
  <si>
    <t>CP 1/47781 /03.04.2019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</si>
  <si>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11/01.02.2019 - PRO TEMARIS SRL</t>
    </r>
  </si>
  <si>
    <t>Asociația Breasla Constructorilor Ieșeni</t>
  </si>
  <si>
    <t>1328/17.04. 2019</t>
  </si>
  <si>
    <t>CR 3/43935/ 27.03.2019</t>
  </si>
  <si>
    <t>Municipiul Turnu Măgurele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</si>
  <si>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34152/11.12.2018 - asocierea Cadet Education Al SRL și Fit Travel SRL</t>
    </r>
  </si>
  <si>
    <t>Turnu Măgurele/ Teleorman</t>
  </si>
  <si>
    <t>36402467    28374242</t>
  </si>
  <si>
    <t>1331/17.04. 2019</t>
  </si>
  <si>
    <t>CR 3/46640/ 01.04.2019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</si>
  <si>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18957/13.12.2018 - SC Info Educatia SRL</t>
    </r>
  </si>
  <si>
    <t>1349/18.04. 2019</t>
  </si>
  <si>
    <t>CR 2/51962/ 10.04.2019</t>
  </si>
  <si>
    <t>Societatea Națională de Crucea Roșie din România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</si>
  <si>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170/27.11.2018 - Yes Agency SRL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</si>
  <si>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199/22.01.2019 - Yes Agency SRL</t>
    </r>
  </si>
  <si>
    <t>1350/22.04. 2019</t>
  </si>
  <si>
    <t>CR 7/52236 /10.04.2019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</si>
  <si>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148/08.05.2018 - Hope Promo SRL; Media Consulta International SRL; Unique Promo SRL</t>
    </r>
  </si>
  <si>
    <t>3.2</t>
  </si>
  <si>
    <t>25668707    15731750    36232419</t>
  </si>
  <si>
    <t>1368/24.04. 2019</t>
  </si>
  <si>
    <t>CR 1/53587/ 12.04.2019</t>
  </si>
  <si>
    <t>Municipiul Galați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</si>
  <si>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1722/14.01.2019 - SOBIS SOLUTIONS SRL</t>
    </r>
  </si>
  <si>
    <t>publicare presă</t>
  </si>
  <si>
    <t>sistem informatic integrat</t>
  </si>
  <si>
    <t>Galați</t>
  </si>
  <si>
    <t xml:space="preserve">                acord cadru nr. 27474 /23.03.2018 - Trustul de Presă Dunărea de Jos SA</t>
  </si>
  <si>
    <r>
      <rPr>
        <b/>
        <u/>
        <sz val="11"/>
        <color theme="1"/>
        <rFont val="Calibri"/>
        <family val="2"/>
        <scheme val="minor"/>
      </rPr>
      <t>procedură simplificată (pe loturi)</t>
    </r>
    <r>
      <rPr>
        <sz val="11"/>
        <color theme="1"/>
        <rFont val="Calibri"/>
        <family val="2"/>
        <charset val="238"/>
        <scheme val="minor"/>
      </rPr>
      <t>: acord cadru nr. 27496 /23.03.2018 - Trustul de Presă Dunărea de Jos SA</t>
    </r>
  </si>
  <si>
    <t>1385/02.05. 2019</t>
  </si>
  <si>
    <t>CR 12F/54742/ 15.04.2019</t>
  </si>
  <si>
    <t>Ministerul Comunicațiilor și Societății Informaționale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</si>
  <si>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contractul nr. 15/06.03.2018 - Deloitte Consultanță SRL</t>
    </r>
  </si>
  <si>
    <t>1392/03.05. 2019</t>
  </si>
  <si>
    <t>campanie media</t>
  </si>
  <si>
    <r>
      <rPr>
        <b/>
        <u/>
        <sz val="11"/>
        <color theme="1"/>
        <rFont val="Calibri"/>
        <family val="2"/>
        <scheme val="minor"/>
      </rPr>
      <t>procedura competitivă</t>
    </r>
    <r>
      <rPr>
        <sz val="11"/>
        <color theme="1"/>
        <rFont val="Calibri"/>
        <family val="2"/>
        <charset val="238"/>
        <scheme val="minor"/>
      </rPr>
      <t>: contract nr. 405/19.02.2019 - Vertical Advertising &amp; PR SRL</t>
    </r>
  </si>
  <si>
    <t>1401/06.05. 2019</t>
  </si>
  <si>
    <t>Asociația ALMA RO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</si>
  <si>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6/21.01.2019 - NOSCE GROUP SRL</t>
    </r>
  </si>
  <si>
    <t>1407/06.05. 2019</t>
  </si>
  <si>
    <t>CP 3/54642/ 15.04.2019</t>
  </si>
  <si>
    <t>CP 2/58337/ 22.04.2019</t>
  </si>
  <si>
    <t>CR 4/50534/ 08.04.2019</t>
  </si>
  <si>
    <t>Fundația de sprijin comunitar</t>
  </si>
  <si>
    <t>Bacău</t>
  </si>
  <si>
    <t>1415/07.05. 2019</t>
  </si>
  <si>
    <t>CP 1/55894/ 17.04.2019</t>
  </si>
  <si>
    <t>Asociația Centrul Regional de Voluntariat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</si>
  <si>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115 ONG/16.08.2018 - SIGMA TRAVEL &amp; EVENTS SRL-D</t>
    </r>
  </si>
  <si>
    <t>1423/09.05. 2019</t>
  </si>
  <si>
    <t>CR 6/54504/ 15.04.2019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</si>
  <si>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ac nr. 64/06.02.2019 - Agenția de turism WISE TRAVEL din cadrul Fundației „Alături de voi” România</t>
    </r>
  </si>
  <si>
    <t>Universitatea Vest Timișoara</t>
  </si>
  <si>
    <t xml:space="preserve">                 Ctr. nr. 31253 / 9471 /29.11.2018 (lotul 2) - MOBTECO PRODUCT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</si>
  <si>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Ctr. nr. 31251/9469 /29.11.2018 (lotul 1) - STAS COMPUTERS SRL</t>
    </r>
  </si>
  <si>
    <t>telefoane mobile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</si>
  <si>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ctr. nr. 102/ 05.03.2019 (lot 3) - UNION CO SRL</t>
    </r>
  </si>
  <si>
    <t>Universitatea Babeș Bolyai</t>
  </si>
  <si>
    <t>multifuncțional</t>
  </si>
  <si>
    <t>laptop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</si>
  <si>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Ctr. nr. 28/23.01.2019 – RTC PROFFICE EXPERIENCE SA(lot 3-4)</t>
    </r>
  </si>
  <si>
    <t xml:space="preserve">                          ctr nr 26/ 23.01.2019 - COMSERVICE COMPANY SRL (lot 2)</t>
  </si>
  <si>
    <t xml:space="preserve">                         ctr. nr. 27/ 23.01.2019 - Quartz Matrix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</si>
  <si>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414/31.01.2019 - NETIX COMPUTERS SRL (lot 2)</t>
    </r>
  </si>
  <si>
    <t>terminal videoconferință</t>
  </si>
  <si>
    <t>Cluj Napoca/Cluj</t>
  </si>
  <si>
    <t>1438/14.05. 2019</t>
  </si>
  <si>
    <t>CP 3/64454/ 09.05.2019</t>
  </si>
  <si>
    <t>Federația Filantropica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</si>
  <si>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18/16.01.2019 - SC Touring Eurobus România SRL</t>
    </r>
  </si>
  <si>
    <t>1441/14.05. 2019</t>
  </si>
  <si>
    <t>CR 12/56280/ 17.04.2019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</si>
  <si>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77/ 17.12.2018 - Best Smart Consulting SRL</t>
    </r>
  </si>
  <si>
    <t xml:space="preserve">conștientizare și informare </t>
  </si>
  <si>
    <r>
      <rPr>
        <b/>
        <u/>
        <sz val="11"/>
        <color theme="1"/>
        <rFont val="Calibri"/>
        <family val="2"/>
        <scheme val="minor"/>
      </rPr>
      <t>negociere fără publicare</t>
    </r>
    <r>
      <rPr>
        <sz val="11"/>
        <color theme="1"/>
        <rFont val="Calibri"/>
        <family val="2"/>
        <charset val="238"/>
        <scheme val="minor"/>
      </rPr>
      <t>: contract nr. 78/17.12.2018 - Ramboll South East Europe SRL</t>
    </r>
  </si>
  <si>
    <t>ghiduri de bune practici</t>
  </si>
  <si>
    <t>1446/15.05. 2019</t>
  </si>
  <si>
    <t>CR 4/56298/ 17.04.2019</t>
  </si>
  <si>
    <t>Ministerul Afacerilor Interne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</si>
  <si>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622532 /26.09.2018 - UNIQUE Solutions SRL</t>
    </r>
  </si>
  <si>
    <t>consultanță CAF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</si>
  <si>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623127/22.10.2018 - Accent Media SRL</t>
    </r>
  </si>
  <si>
    <t>materiale promovare</t>
  </si>
  <si>
    <t xml:space="preserve">                     contract nr. 624106/28.11.2018  - ARGO Media SRL (LOT 2)</t>
  </si>
  <si>
    <r>
      <t>procedură proprie (anexa 2)</t>
    </r>
    <r>
      <rPr>
        <sz val="11"/>
        <color theme="1"/>
        <rFont val="Calibri"/>
        <family val="2"/>
        <scheme val="minor"/>
      </rPr>
      <t>: contract nr. 624105/20.04.2018  - ARGO Media SRL (LOT 1)</t>
    </r>
  </si>
  <si>
    <t>1453/15.05. 2019</t>
  </si>
  <si>
    <t>CR 10/56882 /18.04.2019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</si>
  <si>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270/12.01.2019 - Promo Service SRL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</si>
  <si>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59/13.02.2019 - NOSCE GROUP SRL</t>
    </r>
  </si>
  <si>
    <t>1477/17.05. 2019</t>
  </si>
  <si>
    <t>CR 12/61409/ 02.05.2019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</si>
  <si>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6/ 07.02.2018 - Ernst &amp; Young SRL</t>
    </r>
  </si>
  <si>
    <t>1489/21.05. 2019</t>
  </si>
  <si>
    <t>Județul Călărași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</si>
  <si>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 xml:space="preserve">: contract nr. 2609/13.02.2019 - LOOP OPERATIONS SRL </t>
    </r>
  </si>
  <si>
    <t>Călărași</t>
  </si>
  <si>
    <t>1505/23.05. 2019</t>
  </si>
  <si>
    <t>CR 3/61411/ 2.05.2019</t>
  </si>
  <si>
    <t>CR 4/69381/ 21.05.2019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</si>
  <si>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B1-8/683/ 18.12.2018 - Quality Business Solutions SRL</t>
    </r>
  </si>
  <si>
    <t>informare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</si>
  <si>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B1-8/52/23.11.2019 - Hope Promo SRL</t>
    </r>
  </si>
  <si>
    <t>1506/24.05. 2019</t>
  </si>
  <si>
    <t>CR 12/62236/ 03.05.2019</t>
  </si>
  <si>
    <r>
      <t>licitație deschisă</t>
    </r>
    <r>
      <rPr>
        <sz val="11"/>
        <color theme="1"/>
        <rFont val="Calibri"/>
        <family val="2"/>
        <scheme val="minor"/>
      </rPr>
      <t>: contract nr. 315/ 03.12.2018 - Chrome Computers SRL</t>
    </r>
  </si>
  <si>
    <t>piese, accesorii echipamente</t>
  </si>
  <si>
    <r>
      <t>licitație deschisă</t>
    </r>
    <r>
      <rPr>
        <sz val="11"/>
        <color theme="1"/>
        <rFont val="Calibri"/>
        <family val="2"/>
        <scheme val="minor"/>
      </rPr>
      <t>: contract nr. 16/ 23.01.2019 - PRAGMA Computers SRL</t>
    </r>
  </si>
  <si>
    <t>1517/28.05. 2019</t>
  </si>
  <si>
    <t>CR 12F/56983/ 18.04.2019</t>
  </si>
  <si>
    <r>
      <t>licitație deschisă</t>
    </r>
    <r>
      <rPr>
        <sz val="11"/>
        <color theme="1"/>
        <rFont val="Calibri"/>
        <family val="2"/>
        <scheme val="minor"/>
      </rPr>
      <t>: Contractul nr. 51/26.07.2018  - European Funds Invest SRL</t>
    </r>
  </si>
  <si>
    <t>elaborare ghiduri și organizare evenimente</t>
  </si>
  <si>
    <t>1518/28.05. 2019</t>
  </si>
  <si>
    <t>CR 13F/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</si>
  <si>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465/17.12.2018 – AVANGARDE BUSINESS GROUP SRL</t>
    </r>
  </si>
  <si>
    <r>
      <t>procedură proprie (anexa 2)</t>
    </r>
    <r>
      <rPr>
        <sz val="11"/>
        <color theme="1"/>
        <rFont val="Calibri"/>
        <family val="2"/>
        <scheme val="minor"/>
      </rPr>
      <t>: Contract nr. 97/12.03.2019  – BEST TRAVEL SOLUTIONS SRL</t>
    </r>
  </si>
  <si>
    <t>248</t>
  </si>
  <si>
    <t>1530/30.05. 2019</t>
  </si>
  <si>
    <t>CR 4/66870/ 15.05.2019</t>
  </si>
  <si>
    <t>echipamente IT</t>
  </si>
  <si>
    <t>Fundația județeană pentru tineret Timiș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</si>
  <si>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3117 / 9416/28.11.2018  – ELSACO SOLUTIONS SRL</t>
    </r>
  </si>
  <si>
    <t>1545/31.05. 2019</t>
  </si>
  <si>
    <t>CR 4/67132/ 15.05.2019</t>
  </si>
  <si>
    <r>
      <rPr>
        <b/>
        <u/>
        <sz val="11"/>
        <color theme="1"/>
        <rFont val="Calibri"/>
        <family val="2"/>
        <scheme val="minor"/>
      </rPr>
      <t>procedură competitivă (pe loturi)</t>
    </r>
    <r>
      <rPr>
        <sz val="11"/>
        <color theme="1"/>
        <rFont val="Calibri"/>
        <family val="2"/>
        <charset val="238"/>
        <scheme val="minor"/>
      </rPr>
      <t>: 1) Contract nr. 70/18.02.2019  – Perfect Journey</t>
    </r>
  </si>
  <si>
    <t>cazare Craiova</t>
  </si>
  <si>
    <t>cazare Târgu Mureș</t>
  </si>
  <si>
    <t xml:space="preserve">                    2) Contract nr. 97/18.02.2019  – Buenabi SRL</t>
  </si>
  <si>
    <t>cazare Bacău</t>
  </si>
  <si>
    <t>curs București</t>
  </si>
  <si>
    <t xml:space="preserve">                3) Contract nr. 101/18.02.2019 – Azia SRL</t>
  </si>
  <si>
    <t xml:space="preserve">                 4) Contract nr. 103/21.02.2019 – Best Travel Solution</t>
  </si>
  <si>
    <t>1548/31.05. 2019</t>
  </si>
  <si>
    <t>CR 4/64837/ 10.05.2019</t>
  </si>
  <si>
    <t>Agenția de dezvoltare durabilă a județului Brașov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</si>
  <si>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</rPr>
      <t>: contract nr. 305/06.03.2019 -Continental Hotels</t>
    </r>
  </si>
  <si>
    <t>servicii hotelire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</si>
  <si>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13/11.02.2019 - Asociația Corpul Profesioniștilor în Lobby</t>
    </r>
  </si>
  <si>
    <t>Asociația de dezvoltare economică și Regională ADER</t>
  </si>
  <si>
    <t>Brașov</t>
  </si>
  <si>
    <t>1551/03.06. 2019</t>
  </si>
  <si>
    <t>CR 7/71372/ 24.05.2019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</si>
  <si>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acord cadru nr. 151/ 11.05.2018 - AVANGARDE BUSINESS GROUP</t>
    </r>
  </si>
  <si>
    <t>1563/05.06. 2019</t>
  </si>
  <si>
    <t>CP 4/67631/ 16.05.2019</t>
  </si>
  <si>
    <t>Asociația Institutul pentru politici publice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</si>
  <si>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601/21.12.2018 - MAGNUM SRL</t>
    </r>
  </si>
  <si>
    <t>1564/06.06.  2019</t>
  </si>
  <si>
    <t>UAT Dâmbovița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</si>
  <si>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421/150/26.11.2018 - FAX MEDIA CONSULTING SRL</t>
    </r>
  </si>
  <si>
    <t>Dâmbovița/ Târgoviște</t>
  </si>
  <si>
    <t>CR 3/68545/ 17.05.2019</t>
  </si>
  <si>
    <t>1577/11.06. 2019</t>
  </si>
  <si>
    <t>CR 12F/72146/ 27.05.2019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</si>
  <si>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1658/27.03.2019 - CARPATIA TOUR 50 SRL</t>
    </r>
  </si>
  <si>
    <r>
      <rPr>
        <b/>
        <u/>
        <sz val="11"/>
        <color theme="1"/>
        <rFont val="Calibri"/>
        <family val="2"/>
        <scheme val="minor"/>
      </rPr>
      <t>procedură proprie (anexa 2</t>
    </r>
    <r>
      <rPr>
        <sz val="11"/>
        <color theme="1"/>
        <rFont val="Calibri"/>
        <family val="2"/>
        <charset val="238"/>
        <scheme val="minor"/>
      </rPr>
      <t>): contract nr. 1588/29.01.2019 - CARPATIA DACIA NEMURITOARE SRL</t>
    </r>
  </si>
  <si>
    <t>1588/12.06. 2019</t>
  </si>
  <si>
    <t>CP 3/72647/ 28.05.2019</t>
  </si>
  <si>
    <t>Asociația „Agenția pentru eficiență energetică și protecția mediului”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</si>
  <si>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83/15.02.2019 - AVANGARDE BUSINESS GROUP SRL</t>
    </r>
  </si>
  <si>
    <t>1591/12.06. 2019</t>
  </si>
  <si>
    <t>CR 6/72640/ 28.05.2019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</si>
  <si>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loturi): contract nr. 15/07.01.2019 (lot 7) - CUBIC TEAM</t>
    </r>
  </si>
  <si>
    <t xml:space="preserve">                     contract nr. 19/18.02.2019 (lot 2) - GLOBAL Consult Center</t>
  </si>
  <si>
    <t>1607/14.06. 2019</t>
  </si>
  <si>
    <t>CR 4/73837/ 30.05.2019</t>
  </si>
  <si>
    <t xml:space="preserve">Institutul național al magistraturii-INM </t>
  </si>
  <si>
    <r>
      <t xml:space="preserve">procedură simplificată: </t>
    </r>
    <r>
      <rPr>
        <sz val="11"/>
        <color theme="1"/>
        <rFont val="Calibri"/>
        <family val="2"/>
        <scheme val="minor"/>
      </rPr>
      <t>Contract nr. 3/28.02.2019 (lot 1) – PROSOFT++</t>
    </r>
  </si>
  <si>
    <t xml:space="preserve">                       contract nr. 4/28.02.2019 (lot 2) - PROSOFT++</t>
  </si>
  <si>
    <t>licențe &amp; software</t>
  </si>
  <si>
    <t>1641/20.06. 2019</t>
  </si>
  <si>
    <t>CP 3/77145/ 05.06.2019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</si>
  <si>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contractul nr. 512/25.04.2019 - SC APOSTROF SRL</t>
    </r>
  </si>
  <si>
    <t>1646/24.06. 2019</t>
  </si>
  <si>
    <t>CP 2/82208/ 18.06.2019</t>
  </si>
  <si>
    <t>Fundația Centrul de Asistență pentru organizații neguvernamentale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</si>
  <si>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0406/1/04.06.2019 - MEDIA TEHNO CABLU SRL</t>
    </r>
  </si>
  <si>
    <t>software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</si>
  <si>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loturi): contract nr. 2301.1/23.01.2019 - MBM Software &amp; Partners SRL</t>
    </r>
  </si>
  <si>
    <t xml:space="preserve">                         contract nr. 2301.3/23.01.2019 - MBM Software &amp; Partners SRL</t>
  </si>
  <si>
    <t>programare software</t>
  </si>
  <si>
    <t>02.01.20120</t>
  </si>
  <si>
    <t>1659/25.06. 2019</t>
  </si>
  <si>
    <t>CR 3/75424/ 03.06.2019</t>
  </si>
  <si>
    <t>Județul Gorj</t>
  </si>
  <si>
    <t>CAF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</si>
  <si>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13093/04.10.2018 (lot 1) – BEST SMART CONSULTING SRL</t>
    </r>
  </si>
  <si>
    <t>ISO 9001</t>
  </si>
  <si>
    <t xml:space="preserve">                          Contract nr. 13094/04.10.2018      (lot 2) - BEST SMART CONSULTING SRL</t>
  </si>
  <si>
    <t>auditori calitate</t>
  </si>
  <si>
    <t xml:space="preserve">                           Contract nr. 13095/04.10.2018 (lot 3) - BEST SMART CONSULTING SRL</t>
  </si>
  <si>
    <t>județul Gorj</t>
  </si>
  <si>
    <t>Gorj</t>
  </si>
  <si>
    <t>1673/26.06. 2019</t>
  </si>
  <si>
    <t>CR 4/78091/ 07.06.2019</t>
  </si>
  <si>
    <t>Asociația REPER 21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</si>
  <si>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acord cadru nr. 20101 /01.02.2019 - Best Travel Solutions SRL</t>
    </r>
  </si>
  <si>
    <t>1692/27.06. 2019</t>
  </si>
  <si>
    <t>CR 5/78090/ 07.06.2019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</si>
  <si>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21/29.01.2019 - PRAGMA COMPUTERS SRL</t>
    </r>
  </si>
  <si>
    <t>1721/09.07. 2019</t>
  </si>
  <si>
    <t>CR 4/90158/ 03.07.2019</t>
  </si>
  <si>
    <t>Ministerul Transporturilor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</si>
  <si>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45251 /19.11.2018-Smart Integration SRL</t>
    </r>
  </si>
  <si>
    <t>1722/09.07. 2019</t>
  </si>
  <si>
    <t>CP 3/82771/                                 18.06.2019</t>
  </si>
  <si>
    <t>Asociația  Centrul de resurse și educație pentru dezvoltare-CREED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</si>
  <si>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346/25.09.2018 – EURO VACANȚA TRAVEL</t>
    </r>
  </si>
  <si>
    <t>comuna Dumbrava Roșie/Neamț</t>
  </si>
  <si>
    <t>1723/09.07. 2019</t>
  </si>
  <si>
    <t>CP 5/87891/ 27.06.2019</t>
  </si>
  <si>
    <t xml:space="preserve">Asociația pentru implicare socială, educație și cultură 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</si>
  <si>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20/ 06.03.2019 (lot 6) – J INFO TOURS SRL</t>
    </r>
  </si>
  <si>
    <t>1731/10.07. 2019</t>
  </si>
  <si>
    <t>CP 2/91119/ 04.07.2019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</si>
  <si>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 xml:space="preserve">: Contract nr. 16/27.05.2019 - FLAROM Advertising SRL                 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</si>
  <si>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15/28.03.2019 - Pro TemAris SRL</t>
    </r>
  </si>
  <si>
    <t>1745/11.07. 2019</t>
  </si>
  <si>
    <t>CP 1/92962/ 09.07.2019</t>
  </si>
  <si>
    <t>Asociația CREST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</si>
  <si>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contractul nr. 7178/ 149/09.05.2019 - SC SIMBOLIFE SRL</t>
    </r>
  </si>
  <si>
    <t>1750/15.07. 2019</t>
  </si>
  <si>
    <t>CR 7/89360/ 01.07.2019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</si>
  <si>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47644/12.09.2018 - The Mansion Advertising SRL</t>
    </r>
  </si>
  <si>
    <t>branding/ rebranding</t>
  </si>
  <si>
    <t>1752/16.07. 2019</t>
  </si>
  <si>
    <t>CR 4/89282/ 01.07.2019</t>
  </si>
  <si>
    <t>Școala Națională de Grefieri</t>
  </si>
  <si>
    <t>servicii hoteliere</t>
  </si>
  <si>
    <r>
      <rPr>
        <b/>
        <u/>
        <sz val="11"/>
        <color theme="1"/>
        <rFont val="Calibri"/>
        <family val="2"/>
        <scheme val="minor"/>
      </rPr>
      <t>procedură proprie (anexa 2) pe loturi</t>
    </r>
    <r>
      <rPr>
        <sz val="11"/>
        <color theme="1"/>
        <rFont val="Calibri"/>
        <family val="2"/>
        <charset val="238"/>
        <scheme val="minor"/>
      </rPr>
      <t>: contract nr. 1614/13.03.2019 - Societatea de turism Tutova SA (lot 1)</t>
    </r>
  </si>
  <si>
    <t xml:space="preserve">                          contract nr. 1805/19.03.2019 - Centrul de pregătire odihnă și recuperare Complex Sovata (lot 2)</t>
  </si>
  <si>
    <t xml:space="preserve">                    contract nr. 1693/15.03.2019 - Societatea Națională de Radiocomunicații SA (lot 3)</t>
  </si>
  <si>
    <t>1754/16.07. 2019</t>
  </si>
  <si>
    <t>CR 8/89377/ 01.07.2019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</si>
  <si>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10/05.04.2019 - Tehno Art Solution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</si>
  <si>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: acord cadru nr. 5511/ 18.10.2018 - 1001 Afaceri </t>
    </r>
  </si>
  <si>
    <t>ARACIS</t>
  </si>
  <si>
    <t>1757/ 16.07.2019</t>
  </si>
  <si>
    <t>UGIR 1903-filiala Dolj</t>
  </si>
  <si>
    <t>CP 6/89351/ 01.07.2019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</si>
  <si>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 Contract nr. 7758/ 112122/ 06.04.2019 – BUENABI SRL</t>
    </r>
  </si>
  <si>
    <t>1765/17.07. 2019</t>
  </si>
  <si>
    <t>CR 6/95724/ 15.07.2019</t>
  </si>
  <si>
    <t>Agenția Națională de Integritate</t>
  </si>
  <si>
    <t>echip IT; sistem de comunicație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</si>
  <si>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6984/13.05.2019 - Pragma Computers SRL</t>
    </r>
  </si>
  <si>
    <t xml:space="preserve">                        contract nr. 6985/13.05.2019 - Pragma Computers SRL</t>
  </si>
  <si>
    <t>1769/ 18.07.2019</t>
  </si>
  <si>
    <t>CR 6/94416/ 10.07.2019</t>
  </si>
  <si>
    <t>Ministerul pentru Mediul de Afaceri, Comerț și Antreprenoriat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</si>
  <si>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Contractul nr. 15/ 13.02.2019 -  SC FORTUNA BUSINESS TRAVEL SRL</t>
    </r>
  </si>
  <si>
    <t>1773/ 18.07.2019</t>
  </si>
  <si>
    <t>CR 9/89280/ 01.07.2019</t>
  </si>
  <si>
    <t>Asociația Română pentru Transparență</t>
  </si>
  <si>
    <t>echipamente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</si>
  <si>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2591/28.02.2019 - SC UNION CO SRL</t>
    </r>
  </si>
  <si>
    <t>Universitatea București</t>
  </si>
  <si>
    <t>1798/23.07. 2019</t>
  </si>
  <si>
    <t>CR 5/83750/ 20.06.2019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</si>
  <si>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contract nr. 125/03.04.2019 (lot 1) - Mida Soft Business</t>
    </r>
  </si>
  <si>
    <t xml:space="preserve">                      contract nr. 126/03.04.2019 (lot 4)- Mida Soft Business</t>
  </si>
  <si>
    <t xml:space="preserve">                        contract nr. 127/03.04.2019 (lot 13) - Mida Soft Business</t>
  </si>
  <si>
    <t xml:space="preserve">                     contract nr. 131/05.04.2019 (lot 2) - Pragma  Computers</t>
  </si>
  <si>
    <t xml:space="preserve">                 contract nr. 132 /05.04.2019 (lot 3) - Pragma Computers</t>
  </si>
  <si>
    <t xml:space="preserve">                       contract nr. 133/05.04.2019 (lot 9) - Pragma Computers</t>
  </si>
  <si>
    <t xml:space="preserve">                       contract nr. 134/05.04.2019 (lot 11) - Pragma Computers</t>
  </si>
  <si>
    <t>02.04.20120</t>
  </si>
  <si>
    <t xml:space="preserve">                      contract nr. 128/03.04.2018 (lot 14) - Mida Soft</t>
  </si>
  <si>
    <t xml:space="preserve">                     contract nr. 129/03.04.2019 (lot 15) - Mida Soft</t>
  </si>
  <si>
    <t>1812/24.07. 2019</t>
  </si>
  <si>
    <t>CP 2/95022/ 12.07.2019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</si>
  <si>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19042019.1 /19.04.2019 - SC BUENABI SRL</t>
    </r>
  </si>
  <si>
    <t>1834/29.07. 2019</t>
  </si>
  <si>
    <t>CP 1/98788/ 19.07.2019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</si>
  <si>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31552/ 20.05.2019 - SOBIS Solutions SRL</t>
    </r>
  </si>
  <si>
    <t>1847/31.07. 2019</t>
  </si>
  <si>
    <t>CP 2/191357/ 25.07.2019</t>
  </si>
  <si>
    <t>Asociația regională pentru dezvoltare socială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</si>
  <si>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275/10.05.2019 - MAGIC EVENTS ART SRL</t>
    </r>
  </si>
  <si>
    <t>Constanța</t>
  </si>
  <si>
    <t>1848/31.07. 2019</t>
  </si>
  <si>
    <t>CP 7/101900/ 26.07.2019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</si>
  <si>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3/13.05.2019 - Asociația Mediere Apulum</t>
    </r>
  </si>
  <si>
    <t>1862/01.08. 2019</t>
  </si>
  <si>
    <t>CR 4/92584/ 08.07.2019</t>
  </si>
  <si>
    <t>Județul Vâlcea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</si>
  <si>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3523/12.03.2019 - SRAC CERT SRL</t>
    </r>
  </si>
  <si>
    <t>certificare CERT</t>
  </si>
  <si>
    <t>Rm Vâlcea</t>
  </si>
  <si>
    <t>1874/05.08. 2019</t>
  </si>
  <si>
    <t>CR 3/90167/ 03.07.2019</t>
  </si>
  <si>
    <t>Fundația World Vision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</si>
  <si>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171/23.01.2019 - Turism Euro Club</t>
    </r>
  </si>
  <si>
    <t>1885/05.08. 2019</t>
  </si>
  <si>
    <t>CP 2/104904/ 02.08.2019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</si>
  <si>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181/15.07.2019 - HOFNER Com SRL</t>
    </r>
  </si>
  <si>
    <t>1891/07.08. 2019</t>
  </si>
  <si>
    <t>CR 4/97110/ 17.07.2019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</si>
  <si>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128/17.12.2018 - Agora Est Consulting SRL</t>
    </r>
  </si>
  <si>
    <t>1894/08.08. 2019</t>
  </si>
  <si>
    <t>CP 1/107094/ 07.08.2019</t>
  </si>
  <si>
    <t>Federația Zonelor Metropolitane și Aglomerărilor Urbane din România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</si>
  <si>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5/11.06.2019 - Institutul pentru dezvoltarea resurselor umane</t>
    </r>
  </si>
  <si>
    <t>1906/12.08. 2019</t>
  </si>
  <si>
    <t>CR 4/100426/ 24.07.2019</t>
  </si>
  <si>
    <t>Fundația de caritate și Întrajutorare „Ana” Suceava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</si>
  <si>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69/08.03.2019 - PRO SAMAS TEN SRL</t>
    </r>
  </si>
  <si>
    <t>Blocul Național Sindical Filiala Suceava</t>
  </si>
  <si>
    <t>1919/14.08. 2019</t>
  </si>
  <si>
    <t>CR 5/101904/ 26.07.2019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</si>
  <si>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contract nr. 2301.2/23.01.2019 - MBM Software &amp; Partners SRL</t>
    </r>
  </si>
  <si>
    <t>1923/14.08. 2019</t>
  </si>
  <si>
    <t>CR 2/98857/ 19.07.2019</t>
  </si>
  <si>
    <t>Autoritatea Electorală Permanentă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</si>
  <si>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(anexa 2): contract nr. 830/11.06.2019 - RA-APPS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</si>
  <si>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u/>
        <sz val="11"/>
        <color theme="1"/>
        <rFont val="Calibri"/>
        <family val="2"/>
        <scheme val="minor"/>
      </rPr>
      <t xml:space="preserve"> (anexa 2)</t>
    </r>
    <r>
      <rPr>
        <sz val="11"/>
        <color theme="1"/>
        <rFont val="Calibri"/>
        <family val="2"/>
        <scheme val="minor"/>
      </rPr>
      <t>: contract nr. 156/11.06.2019 - SC WAY FDR PROJECT SRL</t>
    </r>
  </si>
  <si>
    <t>1926/14.08. 2019</t>
  </si>
  <si>
    <t>CP 1/109128/ 12.08.2019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</si>
  <si>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32117 /22.05.2019 - SC Sobis Solutions SRL</t>
    </r>
  </si>
  <si>
    <t>Sălaj</t>
  </si>
  <si>
    <t>1941/21.08. 2018</t>
  </si>
  <si>
    <t>CR 2/106660/ 06.08.2019</t>
  </si>
  <si>
    <t>Județul Bihor</t>
  </si>
  <si>
    <t>managementul calității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</si>
  <si>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84/29.03.2019 - TUV RHEILAND Romania  SRL</t>
    </r>
  </si>
  <si>
    <t>CJ Bihor</t>
  </si>
  <si>
    <t>Oradea/Bihor</t>
  </si>
  <si>
    <t>1949/21.08. 2019</t>
  </si>
  <si>
    <t>CR 13/108469/ 09.08.2019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</si>
  <si>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acord cadru nr. 239/ 21.06.2017 - Telecomunicații CFR SA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</si>
  <si>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25/ 30.01.2019 - SC CERTSIGN SA</t>
    </r>
  </si>
  <si>
    <t>arhivare și depozitare</t>
  </si>
  <si>
    <t>mentenanță aparate aer condițonat</t>
  </si>
  <si>
    <t>21.06.207</t>
  </si>
  <si>
    <t>1951/22.08. 2019</t>
  </si>
  <si>
    <t>CR 5/22.08.2019</t>
  </si>
  <si>
    <t>5000 TVA inclus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</si>
  <si>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162/26.06.2019 - Bliss PR &amp; EVENTS SRL</t>
    </r>
  </si>
  <si>
    <t>5000 TVA   inclus</t>
  </si>
  <si>
    <t>1953/22.08. 2019</t>
  </si>
  <si>
    <t>CR 2/109092/ 12.08.2019</t>
  </si>
  <si>
    <t>Municipiul Bârlad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</si>
  <si>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34/15.05.2019 - ICE COMPUTERS SRL</t>
    </r>
  </si>
  <si>
    <t>Bârlad/Vaslui</t>
  </si>
  <si>
    <t>1961/23.08. 2019</t>
  </si>
  <si>
    <t>CP 1/111128/ 19.08.2019</t>
  </si>
  <si>
    <t>Uniunea Națională a Executorilor Judecătorești din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</si>
  <si>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152/P/25.01.2019 - PHOENIX SRL</t>
    </r>
  </si>
  <si>
    <t>servicii dezvoltare IT</t>
  </si>
  <si>
    <t>1962/23.08. 2019</t>
  </si>
  <si>
    <t>CR 2/109801/ 14.08.2019</t>
  </si>
  <si>
    <t>Județul Brăila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</si>
  <si>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302/15.11.2018 - ADMINISTER PLUS SRL</t>
    </r>
  </si>
  <si>
    <t>Brăila</t>
  </si>
  <si>
    <t>1975/26.08. 2019</t>
  </si>
  <si>
    <t>CR 2/107674/ 08.08.2019</t>
  </si>
  <si>
    <t>Ministerul Apelor și Pădurilor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</si>
  <si>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2/22.01.2019 - Marshall Turism SRL</t>
    </r>
  </si>
  <si>
    <t>1981/29.08. 2019</t>
  </si>
  <si>
    <t>CR 3/99894/ 23.07.2019</t>
  </si>
  <si>
    <t>Centrul Național de Dezvoltare a Învățământului Profesional și Tehnic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</si>
  <si>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1281/06.05.2019 - Best Travel Solutions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</si>
  <si>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501/26.02.2019 - Best Travel Solutions </t>
    </r>
  </si>
  <si>
    <t>2049/17.09. 2019</t>
  </si>
  <si>
    <t>CR 5/114533/ 26.08.2019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</si>
  <si>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contract nr. 1905/22.03.2019 (lot 1) - Public Research SRL</t>
    </r>
  </si>
  <si>
    <t xml:space="preserve"> contract nr. 1906/22.03.2019 (lot 2) - Public Research SRL</t>
  </si>
  <si>
    <t xml:space="preserve"> contract nr. 1938/22.03.2019 (lot 3) - Public Research SRL</t>
  </si>
  <si>
    <t>2057/17.09. 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</si>
  <si>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contractul nr. 270/24.09.2018 - SC Next Business Consulting SRL</t>
    </r>
  </si>
  <si>
    <t>2064/17.09. 2019</t>
  </si>
  <si>
    <t>CR 9/113983/ 26.08.2019</t>
  </si>
  <si>
    <t>CR 6/118087/ 02.09.2019</t>
  </si>
  <si>
    <t>Județul Sălaj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</si>
  <si>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4195/27.03.2019 - CERTIFICA MANAGEMENT SRL</t>
    </r>
  </si>
  <si>
    <t>2116/20.09. 2019</t>
  </si>
  <si>
    <t>CP 4/115049/ 27.08.2019</t>
  </si>
  <si>
    <t xml:space="preserve">Federația Forumul Tinerilor din România 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</si>
  <si>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Contractul nr. SE1/26.12.2018 – SC Happy Turist Transport SRL</t>
    </r>
  </si>
  <si>
    <t>Filiala județeană Ialomița a Uniunii Industriașilor din România</t>
  </si>
  <si>
    <t>RO</t>
  </si>
  <si>
    <t>Slobozia/Ialomița</t>
  </si>
  <si>
    <t>2125/25.09. 2019</t>
  </si>
  <si>
    <t>CR 15F/126007/ 18.09. 2019</t>
  </si>
  <si>
    <t>Ministerul Cercetării și Inovării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</si>
  <si>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45/20.06.2019 - SC NET BRINEL SA</t>
    </r>
  </si>
  <si>
    <t>UEFISCDI</t>
  </si>
  <si>
    <t>2129/25.09. 2019</t>
  </si>
  <si>
    <t>CR 6/127456/ 20.09.2019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</si>
  <si>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273/27.11.2018 - SC CORILUC SRL</t>
    </r>
  </si>
  <si>
    <t>2134/25.09. 2019</t>
  </si>
  <si>
    <t>CR 6/119237/ 04.09.2019</t>
  </si>
  <si>
    <t>ONRC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</si>
  <si>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contract nr. 243463/17.04.2019 (lot 1) - MIDA SOFT BUSINESS SRL</t>
    </r>
  </si>
  <si>
    <t xml:space="preserve">                        contract nr. 243434/17.04.2019 (lot 2) - MIDA SOFT BUSINESS SRL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</si>
  <si>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: contract nr. 414483/10.07.2019 (lot 4) - PRAGMA COMPUTERS 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</si>
  <si>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 xml:space="preserve"> (pe loturi): contract nr. 254959/23.04.2019 (lot 1) - Asociația Șanse Egale pentru Persoanele cu Nevoi Speciale</t>
    </r>
  </si>
  <si>
    <t xml:space="preserve">                     contract nr. 254954/23.04.2019 (lot 9) - Asociația Șanse Egale pentru Persoanele cu Nevoi Speciale</t>
  </si>
  <si>
    <t>2037/14.09. 2019</t>
  </si>
  <si>
    <t>CR 5/114011/ 26.08.2019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</si>
  <si>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179/17.01.2019 - VOGUE EVENTS International SRL</t>
    </r>
  </si>
  <si>
    <t>2153/26.09. 2019</t>
  </si>
  <si>
    <t>CP 7/125421/ 17.09.2019</t>
  </si>
  <si>
    <t>spot Tv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</si>
  <si>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182/24.06.2019 - Media Consulta International SRL</t>
    </r>
  </si>
  <si>
    <t>2165/30.09. 2019</t>
  </si>
  <si>
    <t>CR 7/130184/ 27.09.2019</t>
  </si>
  <si>
    <t>cazare, transport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</si>
  <si>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676/07.05.2019 - TTW Sport Design Grup SRL</t>
    </r>
  </si>
  <si>
    <t>2167/01.10. 2019</t>
  </si>
  <si>
    <t>2169/01.10. 2019</t>
  </si>
  <si>
    <t>2175/02.10. 2019</t>
  </si>
  <si>
    <t>2186/03.10. 2019</t>
  </si>
  <si>
    <t>2197/07.10. 2019</t>
  </si>
  <si>
    <t>2237/21.10. 2019</t>
  </si>
  <si>
    <t>2239/21.10. 2019</t>
  </si>
  <si>
    <t>2242/21.10. 2019</t>
  </si>
  <si>
    <t>2248/22.10. 2019</t>
  </si>
  <si>
    <t>2260/23.10. 2019</t>
  </si>
  <si>
    <t>2268/23.10. 2019</t>
  </si>
  <si>
    <t>2296/29.10. 2019</t>
  </si>
  <si>
    <t>2300/30.10. 2019</t>
  </si>
  <si>
    <t>2303/30.10. 2019</t>
  </si>
  <si>
    <t>2312/31.10. 2019</t>
  </si>
  <si>
    <t>2319/04.11. 2019</t>
  </si>
  <si>
    <t>2323/04.11. 2019</t>
  </si>
  <si>
    <t>CP 2/129866/ 26.09.2019</t>
  </si>
  <si>
    <t>CP 5/130749/ 30.09.2019</t>
  </si>
  <si>
    <t>CR 2/131060/ 30.09.2019</t>
  </si>
  <si>
    <t>CR 14/131071/ 30.09.2019</t>
  </si>
  <si>
    <t>CR 3/131374/ 01.10.2019</t>
  </si>
  <si>
    <t>CR 2/136941/ 11.10.2019</t>
  </si>
  <si>
    <t>CP 11/137385/ 11.10.2019</t>
  </si>
  <si>
    <t>CR 6F/135844/ 09.10.2019</t>
  </si>
  <si>
    <t>CR 8/139083/ 16.10.2019</t>
  </si>
  <si>
    <t>CR 2/137680/ 14.10.2019</t>
  </si>
  <si>
    <t>CR 4F/141508/ 21.10.2019</t>
  </si>
  <si>
    <t>CR 2/144957/ 28.10.2019</t>
  </si>
  <si>
    <t xml:space="preserve">CR 14/136537/ 10.10.2019 </t>
  </si>
  <si>
    <t>CR 7/144907/ 28.10.2019</t>
  </si>
  <si>
    <t>CR 2/145871/ 29.10.2019</t>
  </si>
  <si>
    <t>CR 1/142076/ 22.10.2019</t>
  </si>
  <si>
    <t>CR 5F/144977/ 28.10.2019</t>
  </si>
  <si>
    <t>2340/07.11. 2019</t>
  </si>
  <si>
    <t>CP 2/149511/ 06.11.2019</t>
  </si>
  <si>
    <t>2354/11.11. 2019</t>
  </si>
  <si>
    <t>CR 5F/149204/ 05.11.2019</t>
  </si>
  <si>
    <t>CR 6/150085/ 07.11.2019</t>
  </si>
  <si>
    <t>2371/13.11. 2019</t>
  </si>
  <si>
    <t>2377/13.11. 2019</t>
  </si>
  <si>
    <t>CR 7/151172/ 11.11.2019</t>
  </si>
  <si>
    <t>2384/14.11. 2019</t>
  </si>
  <si>
    <t>CP 6/151201/ 11.11.2019</t>
  </si>
  <si>
    <t>2387/14.11. 2019</t>
  </si>
  <si>
    <t>CP 4/151617/ 11.11.2019</t>
  </si>
  <si>
    <t>CR 3/154615/ 18.11.2019</t>
  </si>
  <si>
    <t>2411/19.11. 2019</t>
  </si>
  <si>
    <t>2417/20.11. 2019</t>
  </si>
  <si>
    <t>CP 4/155921/ 20.11.2019</t>
  </si>
  <si>
    <t>2419/21.11. 2019</t>
  </si>
  <si>
    <t>CR 2/156044/ 20.11.2019</t>
  </si>
  <si>
    <t>2421/21.11. 2019</t>
  </si>
  <si>
    <t>CR 6F/156213/ 20.11.2019</t>
  </si>
  <si>
    <t>2427/22.11. 2019</t>
  </si>
  <si>
    <t>CP 2/25/21.11.2019</t>
  </si>
  <si>
    <t>2429/25.11. 2019</t>
  </si>
  <si>
    <t>CR 6/20/21.11.2019</t>
  </si>
  <si>
    <t>CR 2/156898/ 21.11.2019</t>
  </si>
  <si>
    <t>2433/25.11. 2019</t>
  </si>
  <si>
    <t>2442/26.11. 2019</t>
  </si>
  <si>
    <t>CR 1/23/21.11.2019</t>
  </si>
  <si>
    <t>2453/26.11. 2019</t>
  </si>
  <si>
    <t>CR 14F/157675/ 22.11.2019</t>
  </si>
  <si>
    <t>2454/27.11. 2019</t>
  </si>
  <si>
    <t>CP 1/157268/ 22.11.2019</t>
  </si>
  <si>
    <t>2464/28.11. 2019</t>
  </si>
  <si>
    <t>CR 3/159578/ 27.11.2019</t>
  </si>
  <si>
    <t>2466/29.11. 2019</t>
  </si>
  <si>
    <t>CR 7/158428/ 25.11.2019</t>
  </si>
  <si>
    <t>2467/29.11. 2019</t>
  </si>
  <si>
    <t>CP 8/159563/ 27.11.2019</t>
  </si>
  <si>
    <t>2470/29.11. 2019</t>
  </si>
  <si>
    <t>CR 4/161318/ 28.11.2019</t>
  </si>
  <si>
    <t>2471/02.12. 2019</t>
  </si>
  <si>
    <t>CR 9/161320/ 28.11.2019</t>
  </si>
  <si>
    <t>2475/02.12. 2019</t>
  </si>
  <si>
    <t>CR 14/161317/ 28.11.2019</t>
  </si>
  <si>
    <t>2480/03.12. 2019</t>
  </si>
  <si>
    <t>CR1/161857/29.11. 2019</t>
  </si>
  <si>
    <t>2494/04.12. 2019</t>
  </si>
  <si>
    <t>CR 6F/162841/ 02.12.2019</t>
  </si>
  <si>
    <t>2495/04.12. 2019</t>
  </si>
  <si>
    <t>CR 1/162839/ 02.12.2019</t>
  </si>
  <si>
    <t>2499/04.12. 2019</t>
  </si>
  <si>
    <t>CR 2/163538/ 03.12.2019</t>
  </si>
  <si>
    <t>2506/04.12. 2019</t>
  </si>
  <si>
    <t>CR 4/164166/03.12. 2019</t>
  </si>
  <si>
    <t>2507/04.12. 2019</t>
  </si>
  <si>
    <t>CR 3/163997/ 03.12.2019</t>
  </si>
  <si>
    <t>2513/05.11. 2019</t>
  </si>
  <si>
    <t>CR 7/164192/04.12. 2019</t>
  </si>
  <si>
    <t>2527/06.12. 2019</t>
  </si>
  <si>
    <t>CR 4F/165628/ 05.12.2019</t>
  </si>
  <si>
    <t>2546/09.12. 2019</t>
  </si>
  <si>
    <t>CR 7/165806/ 06.12.2019</t>
  </si>
  <si>
    <t>2549/10.12. 2019</t>
  </si>
  <si>
    <t>CR 3F/167768/ 02.12.2019</t>
  </si>
  <si>
    <t>2557/10.12. 2019</t>
  </si>
  <si>
    <t>2560/10.12. 2019</t>
  </si>
  <si>
    <t>CP 3/168703/ 09.12.2019</t>
  </si>
  <si>
    <t>CR 3/168674/ 09.12.2019</t>
  </si>
  <si>
    <t>2586/12.12. 2019</t>
  </si>
  <si>
    <t>2588/12.12. 2019</t>
  </si>
  <si>
    <t>2593/12.12. 2019</t>
  </si>
  <si>
    <t>CR 3/165900/ 06.12.2019</t>
  </si>
  <si>
    <t>CR 18/170240/ 10.12.2019</t>
  </si>
  <si>
    <t>CR 6/170106/ 10.12.2019</t>
  </si>
  <si>
    <t>CR 10/172051/ 12.12.2019</t>
  </si>
  <si>
    <t>CR 11F/172352/ 12.12.2019</t>
  </si>
  <si>
    <t>CR 4/173745/ 13.12.20119</t>
  </si>
  <si>
    <t>CR 10/174241/ 13.12.2019</t>
  </si>
  <si>
    <t>2608/13.12. 2019</t>
  </si>
  <si>
    <t>2609/13.12. 2019</t>
  </si>
  <si>
    <t>2641/16.12. 2019</t>
  </si>
  <si>
    <t>2648/16.12. 2019</t>
  </si>
  <si>
    <t>2650/16.12. 2019</t>
  </si>
  <si>
    <t>CR 6/170236/ 10.12.2019</t>
  </si>
  <si>
    <t>2655/16.12. 2019</t>
  </si>
  <si>
    <t>CR 2/173844/ 13.12.2019</t>
  </si>
  <si>
    <t>2656/16.12. 2019</t>
  </si>
  <si>
    <t>CR 6/174175/ 13.12.2019</t>
  </si>
  <si>
    <t>2658/16.12. 2019</t>
  </si>
  <si>
    <t>CR 5/174164/ 13.12.2019</t>
  </si>
  <si>
    <t>CR 6/174366/ 16.12.2019</t>
  </si>
  <si>
    <t>2678/17.12. 2019</t>
  </si>
  <si>
    <t>CR 3/174405/ 16.12.2019</t>
  </si>
  <si>
    <t>2679/17.12. 2019</t>
  </si>
  <si>
    <t>2680/17.12. 2019</t>
  </si>
  <si>
    <t>CR 2/175498/ 16.12.2019</t>
  </si>
  <si>
    <t>2681/17.12. 2019</t>
  </si>
  <si>
    <t>CR 3/37/21.11.2019</t>
  </si>
  <si>
    <t>2685/17.12. 2019</t>
  </si>
  <si>
    <t>2704/18.12. 2019</t>
  </si>
  <si>
    <t>CR 2/176236/ 17.12.2019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</si>
  <si>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282/P/18.07.2019 - RESOURCING INNOVATION SRL</t>
    </r>
  </si>
  <si>
    <t>Asociația Agenția pentru eficieță energetică și protecția mediului</t>
  </si>
  <si>
    <t>conferință închidere</t>
  </si>
  <si>
    <t>Municipiul Timișoara</t>
  </si>
  <si>
    <r>
      <rPr>
        <b/>
        <u/>
        <sz val="11"/>
        <color theme="1"/>
        <rFont val="Calibri"/>
        <family val="2"/>
        <scheme val="minor"/>
      </rPr>
      <t>Procedură proprie-anexa 2</t>
    </r>
    <r>
      <rPr>
        <sz val="11"/>
        <color theme="1"/>
        <rFont val="Calibri"/>
        <family val="2"/>
        <charset val="238"/>
        <scheme val="minor"/>
      </rPr>
      <t>: Contract nr. 69/05.06.2019 – AVANGARDE BUSINESS GROUP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</si>
  <si>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750/10.04.2019 - RTC PROFFICE EXPERIENCE SA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</si>
  <si>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403/29.11.2018 - CRIS &amp; TEO SRL</t>
    </r>
  </si>
  <si>
    <t>Universitatea Al I Cuza Iași</t>
  </si>
  <si>
    <t>Universitatea Lucian Blaga Sibiu</t>
  </si>
  <si>
    <r>
      <rPr>
        <b/>
        <u/>
        <sz val="11"/>
        <color theme="1"/>
        <rFont val="Calibri"/>
        <family val="2"/>
        <scheme val="minor"/>
      </rPr>
      <t>procedură proprie anexa 2</t>
    </r>
    <r>
      <rPr>
        <sz val="11"/>
        <color theme="1"/>
        <rFont val="Calibri"/>
        <family val="2"/>
        <scheme val="minor"/>
      </rPr>
      <t>: contract nr. 75/07.06.2019 - AVANGARDE Business Group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</si>
  <si>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Contractul nr. 9189/ 04.07.2019 - SC SHAROLT Group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</si>
  <si>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 xml:space="preserve"> (loturi): Contract nr. 12/19.12.2018  (lot 3) - BUENABI SRL; </t>
    </r>
  </si>
  <si>
    <t xml:space="preserve">                     Contract nr. 13/19.12.2018  (lot 4) - BUENABI SRL</t>
  </si>
  <si>
    <t>conf închidere</t>
  </si>
  <si>
    <t>2709/18.12. 2019</t>
  </si>
  <si>
    <t>CR 8/175485/ 16.12.2019</t>
  </si>
  <si>
    <t>Fundația județeană pentru Timiș</t>
  </si>
  <si>
    <t xml:space="preserve">furnizare 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</si>
  <si>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31113/9412/ 28.11.2018 - ASK TIM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</si>
  <si>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3267/04.03.2019  - PROMO SERVICE SRL</t>
    </r>
  </si>
  <si>
    <t>conf deschidere /închidere</t>
  </si>
  <si>
    <t>Sectorul 4 București</t>
  </si>
  <si>
    <r>
      <rPr>
        <b/>
        <u/>
        <sz val="11"/>
        <color theme="1"/>
        <rFont val="Calibri"/>
        <family val="2"/>
        <scheme val="minor"/>
      </rPr>
      <t xml:space="preserve">licitație deschisă </t>
    </r>
    <r>
      <rPr>
        <sz val="11"/>
        <color theme="1"/>
        <rFont val="Calibri"/>
        <family val="2"/>
        <scheme val="minor"/>
      </rPr>
      <t>(pe loturi)</t>
    </r>
    <r>
      <rPr>
        <sz val="11"/>
        <color theme="1"/>
        <rFont val="Calibri"/>
        <family val="2"/>
        <charset val="238"/>
        <scheme val="minor"/>
      </rPr>
      <t>: acord cadru nr. 46471/30.08.2017  – SC DDA Birotica Office SRL</t>
    </r>
  </si>
  <si>
    <t>lot 1-produse de hârtie și carton</t>
  </si>
  <si>
    <t>lot 2-produse de papetărie și birotică</t>
  </si>
  <si>
    <t xml:space="preserve">                Acord cadru nr. 46358/30.08.2017  – SC Office&amp;More SRL</t>
  </si>
  <si>
    <t xml:space="preserve">Centrul Național de Dezvoltare a Învățământului Profesional și Tehnic 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</si>
  <si>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1859/26.06.2019 (lot 2)  - BEST TRAVEL SOLUTIONS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</si>
  <si>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6/25.07.2019 - Media Consulta International SRL</t>
    </r>
  </si>
  <si>
    <t>promovare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</si>
  <si>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231/02.08.2018 - SMART Integration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</si>
  <si>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244/14.08.2018 - INTRATEST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</si>
  <si>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 Contract nr. 246/ 09.08.2019 - PRAGMA COMPUTERS SRL</t>
    </r>
  </si>
  <si>
    <t>conferință deschidere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</si>
  <si>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1. Contract nr. 2/10.01.2019  – POINT ADVERTISING GRUP SRL</t>
    </r>
  </si>
  <si>
    <t>Inspectoratul de Stat în Construcții - ISC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</si>
  <si>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Acord cadru nr. 3/09.01.2018 (lot 1) - asocierea formată dintre SC FOCALITY SRL și SC Information Business Consulting SRL</t>
    </r>
  </si>
  <si>
    <t xml:space="preserve">             Acord cadru nr. 4/09.01.2018 (lot 3) - asocierea formată dintre SC FOCALITY SRL și SC GREENSOFT SRL</t>
  </si>
  <si>
    <t xml:space="preserve">              Acord cadru nr. 5/09.01.2018 (lot 4) – SC BUSINESS CONTINUITY CONSULTING SRL</t>
  </si>
  <si>
    <t>mentenanță</t>
  </si>
  <si>
    <t>suport portal</t>
  </si>
  <si>
    <t>suport sistem raportare</t>
  </si>
  <si>
    <t>ISC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</si>
  <si>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</rPr>
      <t>: comandă nr. 709560/03.09.2019 -TEHNO ART SOLUTION</t>
    </r>
  </si>
  <si>
    <t>CR 9/49/19.12.2019</t>
  </si>
  <si>
    <t>2722/18.12. 2019</t>
  </si>
  <si>
    <t>2740/19.12. 2019</t>
  </si>
  <si>
    <t>2747/19.12. 2019</t>
  </si>
  <si>
    <t>CR 7/176275/ 17.12.2019</t>
  </si>
  <si>
    <t>CR 19/177207/ 18.12.2019</t>
  </si>
  <si>
    <t>Asociația Simț Civic</t>
  </si>
  <si>
    <t>formare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</si>
  <si>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: Contract nr. 79/22.05.2019 – MIDAS HEON GROUP SRL
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</si>
  <si>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3561/19.04.2019 - INDECO SOFT SRL</t>
    </r>
  </si>
  <si>
    <t>Județul Maramureș</t>
  </si>
  <si>
    <t>Maramureș</t>
  </si>
  <si>
    <t>Uniunea Sindicală „Sanitas” București</t>
  </si>
  <si>
    <r>
      <rPr>
        <b/>
        <u/>
        <sz val="11"/>
        <color theme="1"/>
        <rFont val="Calibri"/>
        <family val="2"/>
        <scheme val="minor"/>
      </rPr>
      <t xml:space="preserve">procedură competitivă </t>
    </r>
    <r>
      <rPr>
        <sz val="11"/>
        <color theme="1"/>
        <rFont val="Calibri"/>
        <family val="2"/>
        <scheme val="minor"/>
      </rPr>
      <t>(pe loturi): contract nr. 811/10.06.2019 (lot 1) - Euro Vacanta Travel SRL</t>
    </r>
  </si>
  <si>
    <t xml:space="preserve">                      contract nr. 969/16.07.2019 (lot 2) - Euro Vacanță Travel SRL</t>
  </si>
  <si>
    <t xml:space="preserve">                       contract nr. 970/16.07.2019 (lot 3) - Euro Vacanță Travel SRL</t>
  </si>
  <si>
    <t>Agenția pentru dezvoltare regională a regiunii de dezvoltare Sud-Est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</si>
  <si>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16545/10.06.2019 - AVANGARDE BUSINESS GROUP SRL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</si>
  <si>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24501/21.08.2019 - ALSTAR TRADE SRL</t>
    </r>
  </si>
  <si>
    <t>Uniunea Național a Barourilor din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</si>
  <si>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1028/17.09.2019 - Magic Events Art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</si>
  <si>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15/28.03.2018 - PROTEMARIS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</si>
  <si>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21/07.10.2019 - PROTEMARIS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</si>
  <si>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23/25.10.2019 - FESTIVO SRL</t>
    </r>
  </si>
  <si>
    <t>Municipiul Sighișoara</t>
  </si>
  <si>
    <r>
      <rPr>
        <b/>
        <u/>
        <sz val="11"/>
        <color theme="1"/>
        <rFont val="Calibri"/>
        <family val="2"/>
        <scheme val="minor"/>
      </rPr>
      <t xml:space="preserve">licitație deschisă </t>
    </r>
    <r>
      <rPr>
        <sz val="11"/>
        <color theme="1"/>
        <rFont val="Calibri"/>
        <family val="2"/>
        <charset val="238"/>
        <scheme val="minor"/>
      </rPr>
      <t>(pe loturi): contract nr. 25605/13.09.2019 (lot 1) - Romanian Integrated Technologies and Communications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</si>
  <si>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18302/02.07.2019 (lot 2) - Sama Consult SRL</t>
    </r>
  </si>
  <si>
    <t>Sighișoara</t>
  </si>
  <si>
    <t>Fundația de Caritate și Întrajutorare „Ana” Suceava</t>
  </si>
  <si>
    <t>conferință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</si>
  <si>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30/24.04.2019 - SC PROMO MEDIA SRL</t>
    </r>
  </si>
  <si>
    <t>Filiala Bucovina Suceava a UGIR</t>
  </si>
  <si>
    <t>Municipiul Cluj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</si>
  <si>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28630/207/ 07.08.2019 - SELECT IT SRL</t>
    </r>
  </si>
  <si>
    <t>ECOIMPACT-Asociația Română a Evaluatorilor și Auditorilor de Mediu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</si>
  <si>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84/22.05.2019 - SC MIDAS HEON GROUP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</si>
  <si>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82/22.05.2019 - MIDAS HEON GROUP SRL</t>
    </r>
  </si>
  <si>
    <t>Giurgiu</t>
  </si>
  <si>
    <t>Administrația Națională a Penitenciarelor</t>
  </si>
  <si>
    <t>audit IT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</si>
  <si>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45010/ 03.07.2019 - Critical Technologies SRL</t>
    </r>
  </si>
  <si>
    <t>Municipiul Motru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</si>
  <si>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22053/ 11.06.2019 - SC Current Trends Consulting SRL</t>
    </r>
  </si>
  <si>
    <r>
      <rPr>
        <b/>
        <u/>
        <sz val="11"/>
        <color theme="1"/>
        <rFont val="Calibri"/>
        <family val="2"/>
        <scheme val="minor"/>
      </rPr>
      <t xml:space="preserve">procedură simplificată </t>
    </r>
    <r>
      <rPr>
        <sz val="11"/>
        <color theme="1"/>
        <rFont val="Calibri"/>
        <family val="2"/>
        <scheme val="minor"/>
      </rPr>
      <t>(pe loturi): Contract nr. 36587/07.10.2019 (lot 1) – PRINTECH Company SRL</t>
    </r>
  </si>
  <si>
    <t xml:space="preserve">                         Contract nr. 36588/07.10.2019 (lot 2) - PRINTECH Company SRL</t>
  </si>
  <si>
    <t>Motru/Gorj</t>
  </si>
  <si>
    <t>publicitate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</si>
  <si>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 (loturi): acord cadru nr. 27494/23.03.2018 (lot 1) - Trustul de presă „Dunărea de Jos” SA</t>
    </r>
  </si>
  <si>
    <t xml:space="preserve">                     acord cadru nr. 27496/23.03.2018 (lot 3) - SC Trustul de presă „Dunărea de Jos” SA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</si>
  <si>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94/GLG/24.06.2019 - VMB Partners SRL</t>
    </r>
  </si>
  <si>
    <t>Fundația Orizonturi Tinere</t>
  </si>
  <si>
    <t>materiale audio video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</si>
  <si>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160/22.10.2019 - Qualitas Quest SRL</t>
    </r>
  </si>
  <si>
    <t>Municipiul Alba Iulia</t>
  </si>
  <si>
    <t>informatice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</si>
  <si>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93673/30.08.2019 - Industrial Software SRL</t>
    </r>
  </si>
  <si>
    <t>Alba Iulia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</si>
  <si>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89/05.03.2019 - Sky Travel Management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</si>
  <si>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163/29.07.2019 - Bliss PR &amp; Events SRL</t>
    </r>
  </si>
  <si>
    <t>Asociația Municipiilor din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</si>
  <si>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282/05.08.2019 - Paper Print Invest SRL</t>
    </r>
  </si>
  <si>
    <t>tipărituri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</si>
  <si>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193/21.08.2019 -Paper Print Invest SRL</t>
    </r>
  </si>
  <si>
    <t>Municipiul Pitești</t>
  </si>
  <si>
    <t>retrodigitalizare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</si>
  <si>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anexa 2:  contract nr. 25484/25206/30.07.2019 - SC ZIPPER Services SRL</t>
    </r>
  </si>
  <si>
    <t>Pitești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</si>
  <si>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178/10.06.2019 - 9 operatori economici</t>
    </r>
  </si>
  <si>
    <t>-</t>
  </si>
  <si>
    <t>digitizarea documentelor</t>
  </si>
  <si>
    <r>
      <rPr>
        <b/>
        <u/>
        <sz val="11"/>
        <color theme="1"/>
        <rFont val="Calibri"/>
        <family val="2"/>
        <scheme val="minor"/>
      </rPr>
      <t>licitație dechisă</t>
    </r>
    <r>
      <rPr>
        <sz val="11"/>
        <color theme="1"/>
        <rFont val="Calibri"/>
        <family val="2"/>
        <charset val="238"/>
        <scheme val="minor"/>
      </rPr>
      <t>: contract nr. 99504/ 28.05.2019 - asocierea TELEKOM România Communications SA și Quality Business Solutions SRL</t>
    </r>
  </si>
  <si>
    <t>Curtea de Conturi</t>
  </si>
  <si>
    <t>427320                           14209075</t>
  </si>
  <si>
    <t>Agenția Națională pentru Arii Naturale Protejate</t>
  </si>
  <si>
    <t>conf deschidere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</si>
  <si>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fact nr. 16637/23.09.2019 - DHM Printing &amp; Advertising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</si>
  <si>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 xml:space="preserve"> (loturi): contractul nr. 279/03.10.2019 (eveniment Botoșani) - SC Perfect Journey SRL</t>
    </r>
  </si>
  <si>
    <t xml:space="preserve">                     contract nr. 263/30.09.2019 (eveniment Brașov)  - Magic Events Art SRL</t>
  </si>
  <si>
    <t xml:space="preserve">                    contract nr. 261/30.09.2019 (eveniment Brașov) - Bliss PR &amp; Events SRL</t>
  </si>
  <si>
    <r>
      <rPr>
        <b/>
        <u/>
        <sz val="11"/>
        <color theme="1"/>
        <rFont val="Calibri"/>
        <family val="2"/>
        <scheme val="minor"/>
      </rPr>
      <t>procedură competitivă:</t>
    </r>
    <r>
      <rPr>
        <sz val="11"/>
        <color theme="1"/>
        <rFont val="Calibri"/>
        <family val="2"/>
        <scheme val="minor"/>
      </rPr>
      <t xml:space="preserve"> contract nr. 262/30.09.2019 - SC Hofner Com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</si>
  <si>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 nr. 280/07.10.2019 - SC Hofner Com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</si>
  <si>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289/15.10.2019 - SC Hofner Com SRL</t>
    </r>
  </si>
  <si>
    <t>Institutul național de statistică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</si>
  <si>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(anexa 2): contract nr. 18071MC/30.10.2019 - SUNMEDAIR Travel &amp; Tourism Services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</si>
  <si>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(anexa 2): contract nr. 86462/12.08.2019 - Avangarde Business Group SRL</t>
    </r>
  </si>
  <si>
    <t>Agenția națională de Administrare a Bunurilor Indisponibilizate - ANABI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</si>
  <si>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283/169/08.11.2018 - SC Avensa Consulting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</si>
  <si>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83/29.03.2019 - TUV RHEINLAND Romania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</si>
  <si>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206/06.11.2019 - Princes Studio SRL</t>
    </r>
  </si>
  <si>
    <t>Bihor</t>
  </si>
  <si>
    <t>materiale promotionale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</si>
  <si>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54/17.12.2018 - Hope Promo SRL</t>
    </r>
  </si>
  <si>
    <t>Județul Mureș</t>
  </si>
  <si>
    <t>sistem informatic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</si>
  <si>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45/08.05.2019 - SOBIS SOLUTIONS SRL</t>
    </r>
  </si>
  <si>
    <t>Mureș</t>
  </si>
  <si>
    <t>Asociația PARTNET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</si>
  <si>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110651/183/ 10.09.2019 - ABC Events International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</si>
  <si>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5T/12.09.2019  -Tehno Art Solutions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</si>
  <si>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281/P/18.07.2019 - Happy Turist Transport SRL</t>
    </r>
  </si>
  <si>
    <r>
      <rPr>
        <b/>
        <u/>
        <sz val="11"/>
        <color theme="1"/>
        <rFont val="Calibri"/>
        <family val="2"/>
        <scheme val="minor"/>
      </rPr>
      <t xml:space="preserve">procedură simplificată </t>
    </r>
    <r>
      <rPr>
        <sz val="11"/>
        <color theme="1"/>
        <rFont val="Calibri"/>
        <family val="2"/>
        <charset val="238"/>
        <scheme val="minor"/>
      </rPr>
      <t>(pe loturi): contract nr. 49/20.06.2019(lot 3 - curs formare managementul calității) –  CERTIFICA MANAGEMENT SRL</t>
    </r>
  </si>
  <si>
    <t xml:space="preserve">                      contract nr. 50/01.07.2019 (lot 1 - curs gestionarea documentelor) - SC LIFE SKILLS SRL</t>
  </si>
  <si>
    <t>Municipiul Blaj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</si>
  <si>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20441/ 30.08.2019 - SC Industrial Software SRL</t>
    </r>
  </si>
  <si>
    <t>platformă IT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</si>
  <si>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20596/ 02.09.2019 - ELSACO Solutions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</si>
  <si>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20429/ 30.08.2019 - SC RADOF Soft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</si>
  <si>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20437 /30.08.2019 - SC RADOF SOFT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</si>
  <si>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20438 /30.08.2019 - SC RADOF SOFT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</si>
  <si>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20433 /30.08.2019 - SC RADOF SOFT SRL</t>
    </r>
  </si>
  <si>
    <t>Blaj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</si>
  <si>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738/20.06.2019 - INFODESIGN Group SRL</t>
    </r>
  </si>
  <si>
    <t>materiale promoționale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</si>
  <si>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1066/09.09.2019 (lot 1) - Treasure Island SRL</t>
    </r>
  </si>
  <si>
    <t>creație spot radio</t>
  </si>
  <si>
    <t>difuzare spot radio</t>
  </si>
  <si>
    <t xml:space="preserve">                       contract nr. 1067/09.09.2019 (lot 2) - Treasure Island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</si>
  <si>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acord cadru nr. 1482/7610 /2017/06.08.2019 - SC Travel Time D&amp;R SRL și SC Olimpic International Turism SRL</t>
    </r>
  </si>
  <si>
    <t>17926970  6519768</t>
  </si>
  <si>
    <t>Ministerul Public - Parchetul de pe lângă Înalta Curte de Casație și Justiție</t>
  </si>
  <si>
    <t xml:space="preserve">                      contract nr. 4337/22.07.2019 (lot 2) - UNION SRL</t>
  </si>
  <si>
    <t xml:space="preserve">                      contract nr. 4338/29.08.2019 (lot 3) - S&amp;T România SRL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</si>
  <si>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         contract nr. 6778/05.11.2019 - Q-EAST Software SRL</t>
    </r>
  </si>
  <si>
    <t>soft specializat</t>
  </si>
  <si>
    <t>Ministerul Public  - Parchetul de pe lângă Înalta Curte de Casație și Justiție</t>
  </si>
  <si>
    <t>28.28.12.2019</t>
  </si>
  <si>
    <t>serviciu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</si>
  <si>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278/13.09.2019 - Media One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</si>
  <si>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291/13.09.2019 - SC AVANGARDE Business Group SRL</t>
    </r>
  </si>
  <si>
    <t>Municipiul Hunedoara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</si>
  <si>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160/64219 /17.09.2019 - SC Industrial Software SRL</t>
    </r>
  </si>
  <si>
    <t>Hunedoara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</si>
  <si>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15618/30.10.2019 - SC Vogue Events International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</si>
  <si>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358/04.10.2019 - Soft Skylls Training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</si>
  <si>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352/04.10.2019 - Sky Travel Management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</si>
  <si>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289/08.08.2019 - SUNMEDAIR Travel &amp; Tourism Services SRL</t>
    </r>
  </si>
  <si>
    <t>Municipiul Focșani</t>
  </si>
  <si>
    <t>strategie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</si>
  <si>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76924/ 13.08.2019 - SC ACZ Consulting SRL</t>
    </r>
  </si>
  <si>
    <t>Focșani/Vrancea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</si>
  <si>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10806/22.07.2019 (lot 1)- SC FIATEST SRL</t>
    </r>
  </si>
  <si>
    <t xml:space="preserve">                       contract nr. 10807/22.07.2019 (lot 4) - SC AVANGARDE SRL</t>
  </si>
  <si>
    <t>CJ Vâlcea</t>
  </si>
  <si>
    <t>Vâlcea</t>
  </si>
  <si>
    <t>licențe software</t>
  </si>
  <si>
    <r>
      <rPr>
        <b/>
        <u/>
        <sz val="11"/>
        <color theme="1"/>
        <rFont val="Calibri"/>
        <family val="2"/>
        <scheme val="minor"/>
      </rPr>
      <t>negociere fără publicare</t>
    </r>
    <r>
      <rPr>
        <sz val="11"/>
        <color theme="1"/>
        <rFont val="Calibri"/>
        <family val="2"/>
        <scheme val="minor"/>
      </rPr>
      <t>: contract nr. 43955/14.11.2019 - AV Transport Planning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</si>
  <si>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133/08.04.2019 - SC S&amp;T România SRL</t>
    </r>
  </si>
  <si>
    <t>dezvoltare soft</t>
  </si>
  <si>
    <t>consultanță sociologică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</si>
  <si>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240/07.08.2019 - SC DATAWARE Consulting SRL</t>
    </r>
  </si>
  <si>
    <t>produse IT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</si>
  <si>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205/12.07.2019 - SC Cult Market Research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</si>
  <si>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contract nr. 303/07.10.2019 - DIB COM INTER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</si>
  <si>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contract nr. 243/30.08.2019 - K2 Professional Travel &amp; Events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</si>
  <si>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contract nr. 325/09.10.2019 - Way for Project SRL</t>
    </r>
  </si>
  <si>
    <t>CR 3/175375/ 16.12.2019</t>
  </si>
  <si>
    <t>Autoritatea Națională de Reglementare pentru Serviciile Comuninare și de Utilități Publice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</si>
  <si>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acord cadru nr. 715938 /07.11.2019 - Avangarde Business Group SRL</t>
    </r>
  </si>
  <si>
    <t>Municipiul Arad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</si>
  <si>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72238/19.09.2019 - CIVITTA STRATEGY &amp; CONSULTING</t>
    </r>
  </si>
  <si>
    <t>Arad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</si>
  <si>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221/02.07.2019 - ABC Events International SRL</t>
    </r>
  </si>
  <si>
    <t>Municipiul Giurgiu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</si>
  <si>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32227/10.07.2019 - SC Structural Manage Solutions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</si>
  <si>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629536/06.11.2019 - NOSCE Group SRL</t>
    </r>
  </si>
  <si>
    <t>2753/19.12. 2019</t>
  </si>
  <si>
    <t>2754/19.12. 2019</t>
  </si>
  <si>
    <t>2757/20.12. 2019</t>
  </si>
  <si>
    <t>2761/20.12. 2019</t>
  </si>
  <si>
    <t>2762/20.12. 2019</t>
  </si>
  <si>
    <t>2763/20.12. 2019</t>
  </si>
  <si>
    <t>2770/20.12. 2019</t>
  </si>
  <si>
    <t>2791/23.12. 2019</t>
  </si>
  <si>
    <t>2801/23.12. 2019</t>
  </si>
  <si>
    <t>2802/23.12. 2019</t>
  </si>
  <si>
    <t>2803/23.12. 2019</t>
  </si>
  <si>
    <t>2807/23.12. 2019</t>
  </si>
  <si>
    <t>2811/23.12. 2019</t>
  </si>
  <si>
    <t>CR 5/178014/ 19.12.2019</t>
  </si>
  <si>
    <t>CR 10/178009/ 19.12.2019</t>
  </si>
  <si>
    <t>CR 3/178040/ 19.12.2019</t>
  </si>
  <si>
    <t>CR 3/178407/ 19.12.2019</t>
  </si>
  <si>
    <t>CR 9/178505/ 20.12.2019</t>
  </si>
  <si>
    <t>CR 3/178310/ 19.12.2019</t>
  </si>
  <si>
    <t>CR 7/178384/ 19.12.2019</t>
  </si>
  <si>
    <t>CR 1/179518/ 20.12.2019</t>
  </si>
  <si>
    <t>CR 8/180222/ 23.12.2019</t>
  </si>
  <si>
    <t>CR 1/180437/ 23.12.2019</t>
  </si>
  <si>
    <t>CR 3/178934/ 20.12.2019</t>
  </si>
  <si>
    <t>CR 1/179458/ 20.12.2019</t>
  </si>
  <si>
    <t>CR 1/178419/ 20.12.2019</t>
  </si>
  <si>
    <t>sistem integrat IT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</si>
  <si>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1499/7610/2017/02.09.2019 - SC PRODUCTON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</si>
  <si>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1230/09.10.2019 - Asociația națională a interpreților în limbaj mimico gestual</t>
    </r>
  </si>
  <si>
    <t>Agenția Națională a Funcționarilor Publici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</si>
  <si>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57784/07.11.2018 (lot 2) - Asocierea Public Research - ARGO Professional Training SRL</t>
    </r>
  </si>
  <si>
    <t xml:space="preserve">                    contract nr. 50295/04.11.2019 (lot 1) - Avangarde Business Group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</si>
  <si>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15905/25.10.2019 - FaxMedia Consulting SRL</t>
    </r>
  </si>
  <si>
    <t>MLPDA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</si>
  <si>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327/11.12.2019 - Pragma Computers SRL</t>
    </r>
  </si>
  <si>
    <t>componentă hardware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</si>
  <si>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15415/04.11.2019 - SC EXPERTISSA HQ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</si>
  <si>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142/10.12.2019 - Gama Pro Consult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</si>
  <si>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6671/14.11.2019 - Hight Tech Systems Software</t>
    </r>
  </si>
  <si>
    <t xml:space="preserve">Agenția Română de Asigurare a Calității în Învățământul Superior </t>
  </si>
  <si>
    <t>servere și pachete software</t>
  </si>
  <si>
    <t>Ministerul Justiției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</si>
  <si>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320/19242/2016/12.02.2019 - Ernst &amp; Young SRL</t>
    </r>
  </si>
  <si>
    <t xml:space="preserve">Ro </t>
  </si>
  <si>
    <t>Ministerul Sănătății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</si>
  <si>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100/30.07.2019 - UNION CO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</si>
  <si>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anexa 2: contract nr. 63/11.06.2019 - Avangarde Business Group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</si>
  <si>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2/12.09.2019 - Bliss PR &amp; Events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</si>
  <si>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2952/11.10.2019 - Professional Events Solutions</t>
    </r>
  </si>
  <si>
    <t>workshop</t>
  </si>
  <si>
    <t>Ministerul Cercetării și Inovării - UEFÎSCDI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</si>
  <si>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(loturi): contract nr. 274/25.09.2019 (lot 1) - Mida Soft Business SRL</t>
    </r>
  </si>
  <si>
    <t xml:space="preserve">                     contract nr. 275/25.09.2019 (lot 2) - Mida Soft Business SRL</t>
  </si>
  <si>
    <t>toner</t>
  </si>
  <si>
    <t>piese IT</t>
  </si>
  <si>
    <r>
      <t xml:space="preserve">licitație deschisă </t>
    </r>
    <r>
      <rPr>
        <sz val="11"/>
        <color theme="1"/>
        <rFont val="Calibri"/>
        <family val="2"/>
        <scheme val="minor"/>
      </rPr>
      <t>(loturi): contract nr. 334/13.12.2019 (lot 1) - Mida Soft Business SRL</t>
    </r>
  </si>
  <si>
    <t xml:space="preserve">                     contract nr. 331/11.12.2019 (lot 2) - PRAGMA Computers SRL</t>
  </si>
  <si>
    <t xml:space="preserve">                    contract nr. 332/11.12.2019 (lot 3) - PRAGMA Computers SRL</t>
  </si>
  <si>
    <t xml:space="preserve">                      contract nr. 329/11.12.2019 (lot 4) - PRODUCTON SRL</t>
  </si>
  <si>
    <t>formare GDPR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</si>
  <si>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204/ 05.06.2019 - SC OMEGA TRUST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</si>
  <si>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270/18.09.2019 - SC DOLAS ECOTRADE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</si>
  <si>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nr.296/ 07.11.2019 -PRAGMA Computers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</si>
  <si>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34/18.12.2019 - SC Concept Data Solutions SRL</t>
    </r>
  </si>
  <si>
    <t>Ministerul Educației și Cercetării</t>
  </si>
  <si>
    <t>deplasare externă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</si>
  <si>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123/10.09.2019 - TTW Sport Design Grup SRL</t>
    </r>
  </si>
  <si>
    <r>
      <rPr>
        <b/>
        <u/>
        <sz val="11"/>
        <color theme="1"/>
        <rFont val="Calibri"/>
        <family val="2"/>
        <scheme val="minor"/>
      </rPr>
      <t xml:space="preserve">procedură simplificată </t>
    </r>
    <r>
      <rPr>
        <sz val="11"/>
        <color theme="1"/>
        <rFont val="Calibri"/>
        <family val="2"/>
        <charset val="238"/>
        <scheme val="minor"/>
      </rPr>
      <t>(loturi): contract nr. 2807/10.07.2019 (lot 1) - SC ROMBIZ IMPEX SRL</t>
    </r>
  </si>
  <si>
    <t xml:space="preserve">                       contract nr. 2808/10.07.2019 (lot 2) - SC Quartz Matrix SRL</t>
  </si>
  <si>
    <t>INCDMTM</t>
  </si>
  <si>
    <t>Ministerul Mediului, Apelor și Pădurilor</t>
  </si>
  <si>
    <t>studiu mediu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</si>
  <si>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60/29.08.2018 - INCDM „Grigore Antipa” Constanța</t>
    </r>
  </si>
  <si>
    <t>Oficiul Național pentru Achiziții Centralizate</t>
  </si>
  <si>
    <t>11040604   9343479   16310679   6670360</t>
  </si>
  <si>
    <t>evaluare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</si>
  <si>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(loturi): contract nr. 262/03.09.2019 (lot 1) - SC ACZ Consulting SRL</t>
    </r>
  </si>
  <si>
    <t xml:space="preserve">                       contract nr. 263/03.09.2019 (lot 2) - SC ACZ Consulting SRL</t>
  </si>
  <si>
    <t xml:space="preserve">                       contract nr. 261/03.09.2019 (lot 3) - ARCHIDATA SRL</t>
  </si>
  <si>
    <t>7.650.095 euro</t>
  </si>
  <si>
    <t>hârtie A4 și A3</t>
  </si>
  <si>
    <t>6.964.626,7 euro</t>
  </si>
  <si>
    <r>
      <rPr>
        <b/>
        <u/>
        <sz val="11"/>
        <color theme="1"/>
        <rFont val="Calibri"/>
        <family val="2"/>
        <scheme val="minor"/>
      </rPr>
      <t xml:space="preserve">licitație deschisă </t>
    </r>
    <r>
      <rPr>
        <sz val="11"/>
        <color theme="1"/>
        <rFont val="Calibri"/>
        <family val="2"/>
        <scheme val="minor"/>
      </rPr>
      <t>(loturi)</t>
    </r>
    <r>
      <rPr>
        <sz val="11"/>
        <color theme="1"/>
        <rFont val="Calibri"/>
        <family val="2"/>
        <charset val="238"/>
        <scheme val="minor"/>
      </rPr>
      <t>: contract nr. 4336/ 29.08.2019 (lot 1) - FELIX TELECOM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</si>
  <si>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2726 / CN/28.10.2019 (lot 7) - LECOM Birotica SRL, Agressione Group, DNS Birotica SRL, Dolex Com SRL</t>
    </r>
  </si>
  <si>
    <t>3010/30.03. 2020</t>
  </si>
  <si>
    <t>CR 7F/47392/ 25.03.2020</t>
  </si>
  <si>
    <r>
      <rPr>
        <b/>
        <u/>
        <sz val="11"/>
        <color theme="1"/>
        <rFont val="Calibri"/>
        <family val="2"/>
        <scheme val="minor"/>
      </rPr>
      <t xml:space="preserve">procedură competitivă </t>
    </r>
    <r>
      <rPr>
        <sz val="11"/>
        <color theme="1"/>
        <rFont val="Calibri"/>
        <family val="2"/>
        <charset val="238"/>
        <scheme val="minor"/>
      </rPr>
      <t>(pe loturi) cf. OMFE nr. 1284/2016: contract nr. 423 /20.01.2020 (lot 2, 4, 5) -  Bliss &amp; PR Events</t>
    </r>
  </si>
  <si>
    <t>org evenimente</t>
  </si>
  <si>
    <t xml:space="preserve">              contract nr. 424/20.01.2020 (lot 1, 3, 6) - Casa de Evenimente SRL</t>
  </si>
  <si>
    <r>
      <rPr>
        <b/>
        <u/>
        <sz val="11"/>
        <color theme="1"/>
        <rFont val="Calibri"/>
        <family val="2"/>
        <scheme val="minor"/>
      </rPr>
      <t xml:space="preserve">procedură competitivă </t>
    </r>
    <r>
      <rPr>
        <sz val="11"/>
        <color theme="1"/>
        <rFont val="Calibri"/>
        <family val="2"/>
        <charset val="238"/>
        <scheme val="minor"/>
      </rPr>
      <t>(pe loturi) cf. OMFE nr. 1284/2016: contract nr. 380/31.10.2019 - SKY Travel Management</t>
    </r>
  </si>
  <si>
    <t xml:space="preserve">               contract nr. 381/31.10.2019 - Bliss &amp; PR Events</t>
  </si>
  <si>
    <t>3008/30.03. 2020</t>
  </si>
  <si>
    <t>CR 6/48091/ 26.03.2020</t>
  </si>
  <si>
    <t>Asociația Teatrul Vienez pentru Copii „Copiii joacă teatru”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</si>
  <si>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 cf. OMFE nr. 1284/2016: contract nr. TVC11 /24.02.2020 (lot 1) - Georgia Catering SRL</t>
    </r>
  </si>
  <si>
    <t xml:space="preserve">               contract nr. TVC 12/24.02.2020 (lot 2) - GRAM EVENTS SRL</t>
  </si>
  <si>
    <t>3012/31.03. 2020</t>
  </si>
  <si>
    <t>CP 1/49675/ 30.03.2020</t>
  </si>
  <si>
    <t>Județul Suceava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</si>
  <si>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43498 /23.12.2019 - SOBIS SOLUTION SRL</t>
    </r>
  </si>
  <si>
    <t>2821/06.01. 2020</t>
  </si>
  <si>
    <t>CP 1/179960/ 23.12.2019</t>
  </si>
  <si>
    <t>Asociația Corpului Experților în Siguranță Alimentară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</si>
  <si>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15/4/26.11.2019 - SEDICA VISION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</si>
  <si>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15/8/05.11.2019 - Future Sky Media SRL</t>
    </r>
  </si>
  <si>
    <t>spoturi OOH și radio</t>
  </si>
  <si>
    <t>2828/14.01. 2020</t>
  </si>
  <si>
    <t>CR 6/3621/ 13.01.2020</t>
  </si>
  <si>
    <t>Asociația Patronatului Tinerilor Întreprinzători din regiunea Sud-Est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</si>
  <si>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TestIMM 16052019-1/16.05.2019 - SC BUENABI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</si>
  <si>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TestIMM16092019-1/16.09.2019 - PRO SAMAS TEN SRL</t>
    </r>
  </si>
  <si>
    <t>2846/23.01. 2020</t>
  </si>
  <si>
    <t>CR 8F/7853/ 20.01.2020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</si>
  <si>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693/22.11.2019 - SC 1001 Afaceri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</si>
  <si>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270/07.11.2019 - SC Best Business Travel SRL</t>
    </r>
  </si>
  <si>
    <t>2848/23.01. 2020</t>
  </si>
  <si>
    <t>CR 10F/9436 /22.01.2020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</si>
  <si>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1100/13.11.2019 - Tipografia Prod Com SRL</t>
    </r>
  </si>
  <si>
    <t>2864/31.01. 2020</t>
  </si>
  <si>
    <t>CR 3/13682/ 30.01.2020</t>
  </si>
  <si>
    <t>Județul Cluj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</si>
  <si>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35324/280/ 02.10.2019 - SELECT IT SRL</t>
    </r>
  </si>
  <si>
    <t>2868/04.02. 2020</t>
  </si>
  <si>
    <t>CR 4/13678/ 30.01.2020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</si>
  <si>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84/ 26.09.2019 - INTEGRISOFT SLOLUTIONS SRL</t>
    </r>
  </si>
  <si>
    <t>2881/11.02. 2020</t>
  </si>
  <si>
    <t>CR 5/21779/ 10.02.2020</t>
  </si>
  <si>
    <t>Asociația teatrul Vienez pentru Copii „Copiii joacă teatru”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</si>
  <si>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PS 13/17.10.2019  - SC PARADOX FILM SRL</t>
    </r>
  </si>
  <si>
    <t>videograf</t>
  </si>
  <si>
    <t>Bucuresti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</si>
  <si>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PS 12/17.10.2019 - SC Premier Catering &amp; Events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</si>
  <si>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loturi): Contract nr. PS 15/ 15.11.2019 - SC GRAM EVENTS SRL</t>
    </r>
  </si>
  <si>
    <t xml:space="preserve">                contract nr. PS 14/ 15.11.2019 - SC TAKEANDEAT SRL</t>
  </si>
  <si>
    <t>2889/14.02. 2020</t>
  </si>
  <si>
    <t>CP 1/24587/ 12.02.2020</t>
  </si>
  <si>
    <t>Municipiul Buzău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</si>
  <si>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147176/29.11.2019 – prestator SC Industrial Software SRL</t>
    </r>
  </si>
  <si>
    <t>Buzău</t>
  </si>
  <si>
    <t>2884/13.02.2020</t>
  </si>
  <si>
    <t>CR 20/25270/ 12.02.2020</t>
  </si>
  <si>
    <r>
      <t>procedură simplificată</t>
    </r>
    <r>
      <rPr>
        <sz val="11"/>
        <color theme="1"/>
        <rFont val="Calibri"/>
        <family val="2"/>
        <scheme val="minor"/>
      </rPr>
      <t>: contract nr. 739/20.06.2019 -  CC SAS SRL</t>
    </r>
  </si>
  <si>
    <t>sondaj opinie</t>
  </si>
  <si>
    <t>Biucurești</t>
  </si>
  <si>
    <t>2898/20.02. 2020</t>
  </si>
  <si>
    <t>CR 4/29400/ 19.02.2020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</si>
  <si>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72490/ 07.10.2019 - SRGM Garanții Mobiliare SRL</t>
    </r>
  </si>
  <si>
    <t>servicii retro digitalizare</t>
  </si>
  <si>
    <t>2920/28.02. 2020</t>
  </si>
  <si>
    <t>CP 1/33876/ 26.02.2020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</si>
  <si>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33001 / 26.11.2019 - SOBIS SOLUTION SRL</t>
    </r>
  </si>
  <si>
    <t>portal servicii</t>
  </si>
  <si>
    <t>2923/03.03. 2020</t>
  </si>
  <si>
    <t>CR 4/32594/ 25.02.2020</t>
  </si>
  <si>
    <t>Municipiul Aiud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</si>
  <si>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1529/ 16.12.2019 - Mida Soft Business SRL</t>
    </r>
  </si>
  <si>
    <t>2937/09.03. 2020</t>
  </si>
  <si>
    <t>CR 3/36016/ 06.03.2020</t>
  </si>
  <si>
    <t>Institutul Național de Statistică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</si>
  <si>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18180 / 11.12.2019 - Sky Travel Management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</si>
  <si>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>: contract nr. 907/ 15.01.2020 - Sky Travel Management</t>
    </r>
  </si>
  <si>
    <t xml:space="preserve">organizare evenimente </t>
  </si>
  <si>
    <t>2953/13.03. 2020</t>
  </si>
  <si>
    <t>CR 5/41719/ 12.03.2020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</si>
  <si>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27290/ 08.11.2019 - EUROCOM SA</t>
    </r>
  </si>
  <si>
    <t>scaner</t>
  </si>
  <si>
    <t>2967/17.03. 2020</t>
  </si>
  <si>
    <t>CP 7/42728/ 13.03.2020</t>
  </si>
  <si>
    <t>Asociația Română pentru Transpareță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</si>
  <si>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1446/ 27.11.2019 - Paper Print Invest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</si>
  <si>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1319/ 28.10.2019 - IRES</t>
    </r>
  </si>
  <si>
    <t>sondare opinie publică</t>
  </si>
  <si>
    <t>2969/17.03. 2020</t>
  </si>
  <si>
    <t>CP 3/43628/ 16.03.2020</t>
  </si>
  <si>
    <t>Municipiul Petroșani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</si>
  <si>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2915/ 27.02.2020 - GIMAR MICROTECH SRL</t>
    </r>
  </si>
  <si>
    <t>Petroșani</t>
  </si>
  <si>
    <t>2983/19.03. 2020</t>
  </si>
  <si>
    <t>CR 5/44628/ 18.03.2020</t>
  </si>
  <si>
    <r>
      <rPr>
        <b/>
        <u/>
        <sz val="11"/>
        <color theme="1"/>
        <rFont val="Calibri"/>
        <family val="2"/>
        <scheme val="minor"/>
      </rPr>
      <t>procedură proprie (anexa 2</t>
    </r>
    <r>
      <rPr>
        <sz val="11"/>
        <color theme="1"/>
        <rFont val="Calibri"/>
        <family val="2"/>
        <scheme val="minor"/>
      </rPr>
      <t>): contract nr. 17005/ 29.10.2019 - AVANGARDE BUSINESS GROUP SRL</t>
    </r>
  </si>
  <si>
    <t>2999/25.03. 2020</t>
  </si>
  <si>
    <t>CR 2/46139/ 23.03.2020</t>
  </si>
  <si>
    <t>Serviciul Român de Informații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</si>
  <si>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contractul nr. 4/29.01.2020 - SC Popas Turistic Bucovina SA</t>
    </r>
  </si>
  <si>
    <t>org seminar</t>
  </si>
  <si>
    <t>3007/30.03. 2020</t>
  </si>
  <si>
    <t>CR 8/46976/ 24.03.2020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</si>
  <si>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620670/ 17.05.2019 (lot 3) - SC Ge Cost 2001 SRL</t>
    </r>
  </si>
  <si>
    <t>vizită de lucru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</si>
  <si>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(loturi): contract nr. 623801/ 24.09.2019 (lot 1)- SC Unique Solution SRL</t>
    </r>
  </si>
  <si>
    <t xml:space="preserve">               contract nr. 623802/24.09.2019 (lot 2) - SC Unique Solution SRL</t>
  </si>
  <si>
    <t>SITUAȚIE PRIVIND ACHIZIȚIILE DERULATE IN CADRUL PROIECTELOR FINANȚATE DIN POCA LA DATA DE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</si>
</sst>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222222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06">
    <xf numFmtId="0" fontId="0" fillId="0" borderId="0" xfId="0"/>
    <xf numFmtId="14" fontId="0" fillId="0" borderId="1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0" xfId="0" applyFont="1" applyFill="1"/>
    <xf numFmtId="49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4" fontId="4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11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4" fontId="0" fillId="0" borderId="2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0" fillId="0" borderId="4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4" fontId="0" fillId="0" borderId="3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/>
    </xf>
    <xf numFmtId="4" fontId="0" fillId="0" borderId="4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9" fillId="0" borderId="1" xfId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0450-DE57-4A85-90E1-4E039B243A19}">
  <dimension ref="A1:V369"/>
  <sheetViews>
    <sheetView tabSelected="1" topLeftCell="A369" workbookViewId="0">
      <selection activeCell="I6" sqref="I6"/>
    </sheetView>
  </sheetViews>
  <sheetFormatPr defaultRowHeight="15" x14ac:dyDescent="0.25"/>
  <cols>
    <col min="1" max="1" width="9.85546875" style="10" customWidth="1"/>
    <col min="2" max="2" width="15.7109375" style="10" customWidth="1"/>
    <col min="3" max="3" width="9.28515625" style="10" customWidth="1"/>
    <col min="4" max="4" width="9.140625" style="10"/>
    <col min="5" max="5" width="18.42578125" style="10" customWidth="1"/>
    <col min="6" max="6" width="18.5703125" style="10" customWidth="1"/>
    <col min="7" max="7" width="13.7109375" style="10" customWidth="1"/>
    <col min="8" max="8" width="15.42578125" style="10" customWidth="1"/>
    <col min="9" max="9" width="20.7109375" style="10" customWidth="1"/>
    <col min="10" max="10" width="14.7109375" style="10" customWidth="1"/>
    <col min="11" max="11" width="16.7109375" style="10" customWidth="1"/>
    <col min="12" max="12" width="17.140625" style="10" customWidth="1"/>
    <col min="13" max="13" width="16.7109375" style="10" customWidth="1"/>
    <col min="14" max="14" width="14.85546875" style="10" customWidth="1"/>
    <col min="15" max="15" width="13.42578125" style="10" customWidth="1"/>
    <col min="16" max="16" width="14.28515625" style="10" customWidth="1"/>
    <col min="17" max="17" width="13.42578125" style="10" customWidth="1"/>
    <col min="18" max="18" width="12.7109375" style="10" customWidth="1"/>
    <col min="19" max="19" width="15.5703125" style="10" customWidth="1"/>
    <col min="20" max="20" width="12.85546875" style="10" customWidth="1"/>
    <col min="21" max="21" width="16.140625" style="10" customWidth="1"/>
    <col min="22" max="16384" width="9.140625" style="10"/>
  </cols>
  <sheetData>
    <row r="1" spans="1:21" ht="18.75" x14ac:dyDescent="0.3">
      <c r="A1" s="154" t="s">
        <v>1204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21" s="24" customFormat="1" ht="19.5" customHeight="1" x14ac:dyDescent="0.2">
      <c r="A2" s="184" t="s">
        <v>45</v>
      </c>
      <c r="B2" s="184" t="s">
        <v>0</v>
      </c>
      <c r="C2" s="184" t="s">
        <v>1</v>
      </c>
      <c r="D2" s="184" t="s">
        <v>2</v>
      </c>
      <c r="E2" s="184" t="s">
        <v>3</v>
      </c>
      <c r="F2" s="184" t="s">
        <v>4</v>
      </c>
      <c r="G2" s="184" t="s">
        <v>5</v>
      </c>
      <c r="H2" s="184" t="s">
        <v>6</v>
      </c>
      <c r="I2" s="184" t="s">
        <v>7</v>
      </c>
      <c r="J2" s="184" t="s">
        <v>46</v>
      </c>
      <c r="K2" s="184" t="s">
        <v>8</v>
      </c>
      <c r="L2" s="184" t="s">
        <v>9</v>
      </c>
      <c r="M2" s="184" t="s">
        <v>10</v>
      </c>
      <c r="N2" s="184" t="s">
        <v>11</v>
      </c>
      <c r="O2" s="184" t="s">
        <v>12</v>
      </c>
      <c r="P2" s="184" t="s">
        <v>13</v>
      </c>
      <c r="Q2" s="184" t="s">
        <v>14</v>
      </c>
      <c r="R2" s="184" t="s">
        <v>15</v>
      </c>
      <c r="S2" s="184" t="s">
        <v>16</v>
      </c>
      <c r="T2" s="184" t="s">
        <v>17</v>
      </c>
      <c r="U2" s="186" t="s">
        <v>18</v>
      </c>
    </row>
    <row r="3" spans="1:21" s="24" customFormat="1" ht="127.5" customHeight="1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  <c r="T3" s="185"/>
      <c r="U3" s="187"/>
    </row>
    <row r="4" spans="1:21" ht="60" x14ac:dyDescent="0.25">
      <c r="A4" s="20">
        <v>167</v>
      </c>
      <c r="B4" s="19" t="s">
        <v>47</v>
      </c>
      <c r="C4" s="25" t="s">
        <v>41</v>
      </c>
      <c r="D4" s="19">
        <v>352</v>
      </c>
      <c r="E4" s="19" t="s">
        <v>48</v>
      </c>
      <c r="F4" s="19" t="s">
        <v>49</v>
      </c>
      <c r="G4" s="19" t="s">
        <v>19</v>
      </c>
      <c r="H4" s="19" t="s">
        <v>20</v>
      </c>
      <c r="I4" s="6" t="s">
        <v>50</v>
      </c>
      <c r="J4" s="26">
        <v>213220</v>
      </c>
      <c r="K4" s="19" t="s">
        <v>21</v>
      </c>
      <c r="L4" s="20">
        <v>26292243</v>
      </c>
      <c r="M4" s="27">
        <v>43381</v>
      </c>
      <c r="N4" s="27">
        <v>43716</v>
      </c>
      <c r="O4" s="26">
        <v>220750</v>
      </c>
      <c r="P4" s="26">
        <f>O4</f>
        <v>220750</v>
      </c>
      <c r="Q4" s="20">
        <v>33599241</v>
      </c>
      <c r="R4" s="27">
        <v>43381</v>
      </c>
      <c r="S4" s="19" t="str">
        <f>F4</f>
        <v>Fundația pentru dezvoltarea serviciilor sociale</v>
      </c>
      <c r="T4" s="20" t="s">
        <v>22</v>
      </c>
      <c r="U4" s="20" t="s">
        <v>23</v>
      </c>
    </row>
    <row r="5" spans="1:21" ht="60" x14ac:dyDescent="0.25">
      <c r="A5" s="20">
        <v>168</v>
      </c>
      <c r="B5" s="19" t="s">
        <v>51</v>
      </c>
      <c r="C5" s="25" t="s">
        <v>56</v>
      </c>
      <c r="D5" s="19">
        <v>456</v>
      </c>
      <c r="E5" s="19" t="s">
        <v>52</v>
      </c>
      <c r="F5" s="19" t="s">
        <v>53</v>
      </c>
      <c r="G5" s="19" t="s">
        <v>27</v>
      </c>
      <c r="H5" s="19" t="s">
        <v>24</v>
      </c>
      <c r="I5" s="6" t="s">
        <v>55</v>
      </c>
      <c r="J5" s="26">
        <v>14699</v>
      </c>
      <c r="K5" s="19" t="s">
        <v>54</v>
      </c>
      <c r="L5" s="20">
        <v>14942091</v>
      </c>
      <c r="M5" s="27">
        <v>43430</v>
      </c>
      <c r="N5" s="27">
        <v>43459</v>
      </c>
      <c r="O5" s="26">
        <v>15000</v>
      </c>
      <c r="P5" s="26">
        <f t="shared" ref="P5:P32" si="0">O5</f>
        <v>15000</v>
      </c>
      <c r="Q5" s="20">
        <v>16005870</v>
      </c>
      <c r="R5" s="27">
        <v>43452</v>
      </c>
      <c r="S5" s="19" t="str">
        <f>F5</f>
        <v>Oficiul Național al Registrul Comerțului</v>
      </c>
      <c r="T5" s="20" t="s">
        <v>22</v>
      </c>
      <c r="U5" s="20" t="s">
        <v>23</v>
      </c>
    </row>
    <row r="6" spans="1:21" ht="120" x14ac:dyDescent="0.25">
      <c r="A6" s="20">
        <f>A5+1</f>
        <v>169</v>
      </c>
      <c r="B6" s="19" t="s">
        <v>57</v>
      </c>
      <c r="C6" s="28" t="s">
        <v>41</v>
      </c>
      <c r="D6" s="20">
        <v>324</v>
      </c>
      <c r="E6" s="19" t="s">
        <v>58</v>
      </c>
      <c r="F6" s="29" t="s">
        <v>59</v>
      </c>
      <c r="G6" s="20" t="s">
        <v>19</v>
      </c>
      <c r="H6" s="20" t="s">
        <v>20</v>
      </c>
      <c r="I6" s="30" t="s">
        <v>60</v>
      </c>
      <c r="J6" s="26">
        <v>43099.95</v>
      </c>
      <c r="K6" s="19" t="s">
        <v>21</v>
      </c>
      <c r="L6" s="20">
        <v>18408844</v>
      </c>
      <c r="M6" s="27">
        <v>43420</v>
      </c>
      <c r="N6" s="27">
        <v>43481</v>
      </c>
      <c r="O6" s="26">
        <v>45000</v>
      </c>
      <c r="P6" s="26">
        <f t="shared" si="0"/>
        <v>45000</v>
      </c>
      <c r="Q6" s="20">
        <v>14762317</v>
      </c>
      <c r="R6" s="27">
        <v>43420</v>
      </c>
      <c r="S6" s="19" t="str">
        <f>F6</f>
        <v>Asociația Patronatul Tinerilor Întreprinzători din România</v>
      </c>
      <c r="T6" s="20" t="s">
        <v>22</v>
      </c>
      <c r="U6" s="20" t="s">
        <v>23</v>
      </c>
    </row>
    <row r="7" spans="1:21" ht="90" x14ac:dyDescent="0.25">
      <c r="A7" s="20">
        <f t="shared" ref="A7:A13" si="1">A6+1</f>
        <v>170</v>
      </c>
      <c r="B7" s="174" t="s">
        <v>61</v>
      </c>
      <c r="C7" s="177" t="s">
        <v>41</v>
      </c>
      <c r="D7" s="171">
        <v>202</v>
      </c>
      <c r="E7" s="174" t="s">
        <v>62</v>
      </c>
      <c r="F7" s="174" t="s">
        <v>63</v>
      </c>
      <c r="G7" s="179" t="s">
        <v>19</v>
      </c>
      <c r="H7" s="171" t="s">
        <v>20</v>
      </c>
      <c r="I7" s="5" t="s">
        <v>65</v>
      </c>
      <c r="J7" s="26">
        <v>16000</v>
      </c>
      <c r="K7" s="19" t="s">
        <v>21</v>
      </c>
      <c r="L7" s="20">
        <v>36318138</v>
      </c>
      <c r="M7" s="27">
        <v>43423</v>
      </c>
      <c r="N7" s="27">
        <v>43524</v>
      </c>
      <c r="O7" s="26">
        <v>26920</v>
      </c>
      <c r="P7" s="26">
        <f t="shared" si="0"/>
        <v>26920</v>
      </c>
      <c r="Q7" s="20">
        <v>12486550</v>
      </c>
      <c r="R7" s="27">
        <v>43423</v>
      </c>
      <c r="S7" s="19" t="str">
        <f>F7</f>
        <v>Asociația pentru implicare socială, educație și cultură</v>
      </c>
      <c r="T7" s="20" t="s">
        <v>22</v>
      </c>
      <c r="U7" s="20" t="s">
        <v>23</v>
      </c>
    </row>
    <row r="8" spans="1:21" ht="90" x14ac:dyDescent="0.25">
      <c r="A8" s="20">
        <f t="shared" si="1"/>
        <v>171</v>
      </c>
      <c r="B8" s="174"/>
      <c r="C8" s="177"/>
      <c r="D8" s="171"/>
      <c r="E8" s="174"/>
      <c r="F8" s="174"/>
      <c r="G8" s="181"/>
      <c r="H8" s="171"/>
      <c r="I8" s="5" t="s">
        <v>66</v>
      </c>
      <c r="J8" s="26">
        <v>3567.2</v>
      </c>
      <c r="K8" s="19" t="s">
        <v>64</v>
      </c>
      <c r="L8" s="20">
        <v>36318138</v>
      </c>
      <c r="M8" s="27">
        <v>43447</v>
      </c>
      <c r="N8" s="27">
        <v>43524</v>
      </c>
      <c r="O8" s="26">
        <v>3888.77</v>
      </c>
      <c r="P8" s="26">
        <f t="shared" si="0"/>
        <v>3888.77</v>
      </c>
      <c r="Q8" s="20">
        <v>32020812</v>
      </c>
      <c r="R8" s="27">
        <v>43447</v>
      </c>
      <c r="S8" s="19" t="str">
        <f>F7</f>
        <v>Asociația pentru implicare socială, educație și cultură</v>
      </c>
      <c r="T8" s="20" t="s">
        <v>22</v>
      </c>
      <c r="U8" s="20" t="s">
        <v>23</v>
      </c>
    </row>
    <row r="9" spans="1:21" ht="90" x14ac:dyDescent="0.25">
      <c r="A9" s="20">
        <f>A8+1</f>
        <v>172</v>
      </c>
      <c r="B9" s="19" t="s">
        <v>69</v>
      </c>
      <c r="C9" s="28" t="s">
        <v>41</v>
      </c>
      <c r="D9" s="20">
        <v>212</v>
      </c>
      <c r="E9" s="19" t="s">
        <v>70</v>
      </c>
      <c r="F9" s="29" t="s">
        <v>67</v>
      </c>
      <c r="G9" s="20" t="s">
        <v>19</v>
      </c>
      <c r="H9" s="20" t="s">
        <v>20</v>
      </c>
      <c r="I9" s="5" t="s">
        <v>68</v>
      </c>
      <c r="J9" s="26">
        <v>228560</v>
      </c>
      <c r="K9" s="19" t="s">
        <v>21</v>
      </c>
      <c r="L9" s="20">
        <v>13684229</v>
      </c>
      <c r="M9" s="27">
        <v>43392</v>
      </c>
      <c r="N9" s="27">
        <v>43743</v>
      </c>
      <c r="O9" s="26">
        <v>256510.99</v>
      </c>
      <c r="P9" s="26">
        <f t="shared" si="0"/>
        <v>256510.99</v>
      </c>
      <c r="Q9" s="20">
        <v>32128882</v>
      </c>
      <c r="R9" s="27">
        <v>43392</v>
      </c>
      <c r="S9" s="19" t="str">
        <f>F9</f>
        <v>Asociația Română pentru Promovarea Sănătății</v>
      </c>
      <c r="T9" s="20" t="s">
        <v>22</v>
      </c>
      <c r="U9" s="20" t="s">
        <v>23</v>
      </c>
    </row>
    <row r="10" spans="1:21" ht="75" x14ac:dyDescent="0.25">
      <c r="A10" s="20">
        <f t="shared" si="1"/>
        <v>173</v>
      </c>
      <c r="B10" s="19" t="s">
        <v>71</v>
      </c>
      <c r="C10" s="28" t="s">
        <v>41</v>
      </c>
      <c r="D10" s="20">
        <v>170</v>
      </c>
      <c r="E10" s="19" t="s">
        <v>72</v>
      </c>
      <c r="F10" s="29" t="s">
        <v>73</v>
      </c>
      <c r="G10" s="20" t="s">
        <v>19</v>
      </c>
      <c r="H10" s="20" t="s">
        <v>20</v>
      </c>
      <c r="I10" s="6" t="s">
        <v>74</v>
      </c>
      <c r="J10" s="26">
        <v>169555</v>
      </c>
      <c r="K10" s="19" t="s">
        <v>21</v>
      </c>
      <c r="L10" s="20">
        <v>31077551</v>
      </c>
      <c r="M10" s="27">
        <v>43371</v>
      </c>
      <c r="N10" s="27">
        <v>43677</v>
      </c>
      <c r="O10" s="26">
        <v>169753.05</v>
      </c>
      <c r="P10" s="26">
        <f t="shared" si="0"/>
        <v>169753.05</v>
      </c>
      <c r="Q10" s="20">
        <v>17656744</v>
      </c>
      <c r="R10" s="27">
        <v>43371</v>
      </c>
      <c r="S10" s="19" t="str">
        <f>F10</f>
        <v xml:space="preserve">Asociația pentru Reformă în Administrație și Transparență Decizională, </v>
      </c>
      <c r="T10" s="20" t="s">
        <v>22</v>
      </c>
      <c r="U10" s="20" t="s">
        <v>23</v>
      </c>
    </row>
    <row r="11" spans="1:21" ht="285" x14ac:dyDescent="0.25">
      <c r="A11" s="20">
        <f t="shared" si="1"/>
        <v>174</v>
      </c>
      <c r="B11" s="174" t="s">
        <v>75</v>
      </c>
      <c r="C11" s="177" t="s">
        <v>41</v>
      </c>
      <c r="D11" s="171">
        <v>400</v>
      </c>
      <c r="E11" s="174" t="s">
        <v>76</v>
      </c>
      <c r="F11" s="153" t="s">
        <v>26</v>
      </c>
      <c r="G11" s="171" t="s">
        <v>27</v>
      </c>
      <c r="H11" s="171" t="s">
        <v>20</v>
      </c>
      <c r="I11" s="5" t="s">
        <v>77</v>
      </c>
      <c r="J11" s="26">
        <v>19050000</v>
      </c>
      <c r="K11" s="19" t="s">
        <v>29</v>
      </c>
      <c r="L11" s="20">
        <v>4266863</v>
      </c>
      <c r="M11" s="27">
        <v>43192</v>
      </c>
      <c r="N11" s="27">
        <v>43923</v>
      </c>
      <c r="O11" s="26">
        <v>19050000</v>
      </c>
      <c r="P11" s="26">
        <f t="shared" si="0"/>
        <v>19050000</v>
      </c>
      <c r="Q11" s="19" t="s">
        <v>80</v>
      </c>
      <c r="R11" s="27">
        <v>43208</v>
      </c>
      <c r="S11" s="19" t="str">
        <f>F11</f>
        <v>Ministerul Afacerilor Externe</v>
      </c>
      <c r="T11" s="20" t="s">
        <v>22</v>
      </c>
      <c r="U11" s="20" t="s">
        <v>23</v>
      </c>
    </row>
    <row r="12" spans="1:21" ht="165" x14ac:dyDescent="0.25">
      <c r="A12" s="20">
        <f t="shared" si="1"/>
        <v>175</v>
      </c>
      <c r="B12" s="174"/>
      <c r="C12" s="177"/>
      <c r="D12" s="171"/>
      <c r="E12" s="174"/>
      <c r="F12" s="153"/>
      <c r="G12" s="171"/>
      <c r="H12" s="171"/>
      <c r="I12" s="5" t="s">
        <v>78</v>
      </c>
      <c r="J12" s="9" t="s">
        <v>83</v>
      </c>
      <c r="K12" s="19" t="s">
        <v>79</v>
      </c>
      <c r="L12" s="20">
        <v>4266863</v>
      </c>
      <c r="M12" s="31" t="s">
        <v>81</v>
      </c>
      <c r="N12" s="31" t="s">
        <v>82</v>
      </c>
      <c r="O12" s="26">
        <v>1327700</v>
      </c>
      <c r="P12" s="26">
        <f t="shared" si="0"/>
        <v>1327700</v>
      </c>
      <c r="Q12" s="20">
        <v>38086972</v>
      </c>
      <c r="R12" s="27">
        <v>43444</v>
      </c>
      <c r="S12" s="19" t="s">
        <v>26</v>
      </c>
      <c r="T12" s="20" t="s">
        <v>22</v>
      </c>
      <c r="U12" s="20" t="s">
        <v>23</v>
      </c>
    </row>
    <row r="13" spans="1:21" ht="75" x14ac:dyDescent="0.25">
      <c r="A13" s="20">
        <f t="shared" si="1"/>
        <v>176</v>
      </c>
      <c r="B13" s="19" t="s">
        <v>84</v>
      </c>
      <c r="C13" s="28" t="s">
        <v>41</v>
      </c>
      <c r="D13" s="20">
        <v>158</v>
      </c>
      <c r="E13" s="19" t="s">
        <v>85</v>
      </c>
      <c r="F13" s="29" t="s">
        <v>86</v>
      </c>
      <c r="G13" s="20" t="s">
        <v>27</v>
      </c>
      <c r="H13" s="20" t="s">
        <v>20</v>
      </c>
      <c r="I13" s="5" t="s">
        <v>87</v>
      </c>
      <c r="J13" s="26">
        <v>205960</v>
      </c>
      <c r="K13" s="19" t="s">
        <v>21</v>
      </c>
      <c r="L13" s="20">
        <v>6907212</v>
      </c>
      <c r="M13" s="27">
        <v>43430</v>
      </c>
      <c r="N13" s="27">
        <v>43794</v>
      </c>
      <c r="O13" s="26">
        <v>224000</v>
      </c>
      <c r="P13" s="26">
        <f t="shared" si="0"/>
        <v>224000</v>
      </c>
      <c r="Q13" s="20">
        <v>33945108</v>
      </c>
      <c r="R13" s="19" t="s">
        <v>28</v>
      </c>
      <c r="S13" s="19" t="str">
        <f>F13</f>
        <v>Societatea Națională de Cruce Roșie Filiala Dâmbovița</v>
      </c>
      <c r="T13" s="20" t="s">
        <v>22</v>
      </c>
      <c r="U13" s="19" t="s">
        <v>88</v>
      </c>
    </row>
    <row r="14" spans="1:21" ht="60" x14ac:dyDescent="0.25">
      <c r="A14" s="20">
        <v>177</v>
      </c>
      <c r="B14" s="19" t="s">
        <v>89</v>
      </c>
      <c r="C14" s="28" t="s">
        <v>41</v>
      </c>
      <c r="D14" s="20">
        <v>20</v>
      </c>
      <c r="E14" s="19" t="s">
        <v>90</v>
      </c>
      <c r="F14" s="29" t="s">
        <v>91</v>
      </c>
      <c r="G14" s="20" t="s">
        <v>27</v>
      </c>
      <c r="H14" s="20" t="s">
        <v>20</v>
      </c>
      <c r="I14" s="5" t="s">
        <v>92</v>
      </c>
      <c r="J14" s="26">
        <v>171700</v>
      </c>
      <c r="K14" s="19" t="s">
        <v>21</v>
      </c>
      <c r="L14" s="20">
        <v>4220947</v>
      </c>
      <c r="M14" s="27">
        <v>43336</v>
      </c>
      <c r="N14" s="27">
        <v>43558</v>
      </c>
      <c r="O14" s="26">
        <v>204900</v>
      </c>
      <c r="P14" s="26">
        <f t="shared" si="0"/>
        <v>204900</v>
      </c>
      <c r="Q14" s="20">
        <v>13578422</v>
      </c>
      <c r="R14" s="27">
        <v>43336</v>
      </c>
      <c r="S14" s="19" t="str">
        <f>F14</f>
        <v>Ministerul Comunităților și Societății Informaționale</v>
      </c>
      <c r="T14" s="20" t="s">
        <v>22</v>
      </c>
      <c r="U14" s="20" t="s">
        <v>23</v>
      </c>
    </row>
    <row r="15" spans="1:21" ht="75" x14ac:dyDescent="0.25">
      <c r="A15" s="20">
        <v>178</v>
      </c>
      <c r="B15" s="176" t="s">
        <v>93</v>
      </c>
      <c r="C15" s="178" t="s">
        <v>41</v>
      </c>
      <c r="D15" s="179">
        <v>291</v>
      </c>
      <c r="E15" s="176" t="s">
        <v>94</v>
      </c>
      <c r="F15" s="194" t="s">
        <v>95</v>
      </c>
      <c r="G15" s="179" t="s">
        <v>19</v>
      </c>
      <c r="H15" s="20" t="s">
        <v>20</v>
      </c>
      <c r="I15" s="6" t="s">
        <v>96</v>
      </c>
      <c r="J15" s="32">
        <v>69642</v>
      </c>
      <c r="K15" s="33" t="s">
        <v>21</v>
      </c>
      <c r="L15" s="34">
        <v>7930701</v>
      </c>
      <c r="M15" s="35">
        <v>43426</v>
      </c>
      <c r="N15" s="35">
        <v>43818</v>
      </c>
      <c r="O15" s="32">
        <v>69834.34</v>
      </c>
      <c r="P15" s="32">
        <f t="shared" si="0"/>
        <v>69834.34</v>
      </c>
      <c r="Q15" s="34">
        <v>36965614</v>
      </c>
      <c r="R15" s="35">
        <v>43426</v>
      </c>
      <c r="S15" s="33" t="str">
        <f>F15</f>
        <v>Asociația Profesională Neguvernamentală de Asistență Socială - ASSOC</v>
      </c>
      <c r="T15" s="36" t="s">
        <v>22</v>
      </c>
      <c r="U15" s="33" t="s">
        <v>97</v>
      </c>
    </row>
    <row r="16" spans="1:21" ht="90" x14ac:dyDescent="0.25">
      <c r="A16" s="171">
        <v>179</v>
      </c>
      <c r="B16" s="189"/>
      <c r="C16" s="191"/>
      <c r="D16" s="193"/>
      <c r="E16" s="189"/>
      <c r="F16" s="195"/>
      <c r="G16" s="193"/>
      <c r="H16" s="20" t="s">
        <v>20</v>
      </c>
      <c r="I16" s="37" t="s">
        <v>106</v>
      </c>
      <c r="J16" s="26">
        <v>7450</v>
      </c>
      <c r="K16" s="19" t="s">
        <v>21</v>
      </c>
      <c r="L16" s="20">
        <v>35182045</v>
      </c>
      <c r="M16" s="27">
        <v>43431</v>
      </c>
      <c r="N16" s="27">
        <v>43496</v>
      </c>
      <c r="O16" s="188">
        <v>56485.34</v>
      </c>
      <c r="P16" s="188">
        <f t="shared" si="0"/>
        <v>56485.34</v>
      </c>
      <c r="Q16" s="20">
        <v>7311268</v>
      </c>
      <c r="R16" s="27">
        <v>43431</v>
      </c>
      <c r="S16" s="19" t="s">
        <v>98</v>
      </c>
      <c r="T16" s="20" t="s">
        <v>22</v>
      </c>
      <c r="U16" s="19" t="s">
        <v>99</v>
      </c>
    </row>
    <row r="17" spans="1:21" ht="90" x14ac:dyDescent="0.25">
      <c r="A17" s="171"/>
      <c r="B17" s="189"/>
      <c r="C17" s="191"/>
      <c r="D17" s="193"/>
      <c r="E17" s="189"/>
      <c r="F17" s="195"/>
      <c r="G17" s="193"/>
      <c r="H17" s="20" t="s">
        <v>20</v>
      </c>
      <c r="I17" s="38" t="s">
        <v>100</v>
      </c>
      <c r="J17" s="15">
        <v>3142.88</v>
      </c>
      <c r="K17" s="19" t="s">
        <v>21</v>
      </c>
      <c r="L17" s="20">
        <v>35182045</v>
      </c>
      <c r="M17" s="1">
        <v>43431</v>
      </c>
      <c r="N17" s="1">
        <v>43818</v>
      </c>
      <c r="O17" s="188"/>
      <c r="P17" s="188"/>
      <c r="Q17" s="20">
        <v>22394283</v>
      </c>
      <c r="R17" s="1">
        <v>43431</v>
      </c>
      <c r="S17" s="19" t="s">
        <v>98</v>
      </c>
      <c r="T17" s="20" t="s">
        <v>22</v>
      </c>
      <c r="U17" s="19" t="s">
        <v>99</v>
      </c>
    </row>
    <row r="18" spans="1:21" ht="90" x14ac:dyDescent="0.25">
      <c r="A18" s="171"/>
      <c r="B18" s="190"/>
      <c r="C18" s="192"/>
      <c r="D18" s="181"/>
      <c r="E18" s="190"/>
      <c r="F18" s="196"/>
      <c r="G18" s="181"/>
      <c r="H18" s="20" t="s">
        <v>20</v>
      </c>
      <c r="I18" s="39" t="s">
        <v>101</v>
      </c>
      <c r="J18" s="15">
        <v>43703.23</v>
      </c>
      <c r="K18" s="19" t="s">
        <v>21</v>
      </c>
      <c r="L18" s="20">
        <v>35182045</v>
      </c>
      <c r="M18" s="1">
        <v>43431</v>
      </c>
      <c r="N18" s="1">
        <v>43574</v>
      </c>
      <c r="O18" s="188"/>
      <c r="P18" s="188"/>
      <c r="Q18" s="20">
        <v>14437618</v>
      </c>
      <c r="R18" s="1">
        <v>43431</v>
      </c>
      <c r="S18" s="19" t="s">
        <v>98</v>
      </c>
      <c r="T18" s="20" t="s">
        <v>22</v>
      </c>
      <c r="U18" s="19" t="s">
        <v>99</v>
      </c>
    </row>
    <row r="19" spans="1:21" ht="60" x14ac:dyDescent="0.25">
      <c r="A19" s="17">
        <v>180</v>
      </c>
      <c r="B19" s="19" t="s">
        <v>102</v>
      </c>
      <c r="C19" s="18" t="s">
        <v>41</v>
      </c>
      <c r="D19" s="20">
        <v>353</v>
      </c>
      <c r="E19" s="19" t="s">
        <v>103</v>
      </c>
      <c r="F19" s="29" t="s">
        <v>104</v>
      </c>
      <c r="G19" s="20" t="s">
        <v>19</v>
      </c>
      <c r="H19" s="20" t="s">
        <v>20</v>
      </c>
      <c r="I19" s="5" t="s">
        <v>105</v>
      </c>
      <c r="J19" s="15">
        <v>164999</v>
      </c>
      <c r="K19" s="19" t="s">
        <v>21</v>
      </c>
      <c r="L19" s="20">
        <v>5466592</v>
      </c>
      <c r="M19" s="1">
        <v>43472</v>
      </c>
      <c r="N19" s="1">
        <v>43524</v>
      </c>
      <c r="O19" s="15">
        <v>205280</v>
      </c>
      <c r="P19" s="26">
        <f t="shared" si="0"/>
        <v>205280</v>
      </c>
      <c r="Q19" s="20">
        <v>26725622</v>
      </c>
      <c r="R19" s="1">
        <v>43472</v>
      </c>
      <c r="S19" s="16" t="str">
        <f>F19</f>
        <v>Asocia Română Anti Sida - ARAS</v>
      </c>
      <c r="T19" s="20" t="s">
        <v>22</v>
      </c>
      <c r="U19" s="19" t="s">
        <v>23</v>
      </c>
    </row>
    <row r="20" spans="1:21" ht="120" x14ac:dyDescent="0.25">
      <c r="A20" s="17">
        <v>181</v>
      </c>
      <c r="B20" s="19" t="s">
        <v>107</v>
      </c>
      <c r="C20" s="18" t="s">
        <v>110</v>
      </c>
      <c r="D20" s="20">
        <v>38</v>
      </c>
      <c r="E20" s="29" t="s">
        <v>108</v>
      </c>
      <c r="F20" s="29" t="s">
        <v>37</v>
      </c>
      <c r="G20" s="7" t="s">
        <v>27</v>
      </c>
      <c r="H20" s="7" t="s">
        <v>20</v>
      </c>
      <c r="I20" s="8" t="s">
        <v>112</v>
      </c>
      <c r="J20" s="40">
        <v>358770</v>
      </c>
      <c r="K20" s="29" t="s">
        <v>109</v>
      </c>
      <c r="L20" s="41">
        <v>26369185</v>
      </c>
      <c r="M20" s="42">
        <v>43313</v>
      </c>
      <c r="N20" s="42">
        <v>44408</v>
      </c>
      <c r="O20" s="15">
        <v>413400</v>
      </c>
      <c r="P20" s="26">
        <f t="shared" si="0"/>
        <v>413400</v>
      </c>
      <c r="Q20" s="16" t="s">
        <v>111</v>
      </c>
      <c r="R20" s="1">
        <v>43314</v>
      </c>
      <c r="S20" s="16" t="s">
        <v>37</v>
      </c>
      <c r="T20" s="20" t="s">
        <v>22</v>
      </c>
      <c r="U20" s="19" t="s">
        <v>23</v>
      </c>
    </row>
    <row r="21" spans="1:21" ht="75" x14ac:dyDescent="0.25">
      <c r="A21" s="17">
        <v>182</v>
      </c>
      <c r="B21" s="19" t="s">
        <v>124</v>
      </c>
      <c r="C21" s="18" t="s">
        <v>56</v>
      </c>
      <c r="D21" s="20">
        <v>454</v>
      </c>
      <c r="E21" s="29" t="s">
        <v>120</v>
      </c>
      <c r="F21" s="29" t="s">
        <v>121</v>
      </c>
      <c r="G21" s="7" t="s">
        <v>27</v>
      </c>
      <c r="H21" s="7" t="s">
        <v>20</v>
      </c>
      <c r="I21" s="8" t="s">
        <v>123</v>
      </c>
      <c r="J21" s="40">
        <v>362200</v>
      </c>
      <c r="K21" s="29" t="s">
        <v>122</v>
      </c>
      <c r="L21" s="41">
        <v>16973795</v>
      </c>
      <c r="M21" s="42">
        <v>43425</v>
      </c>
      <c r="N21" s="42">
        <v>43789</v>
      </c>
      <c r="O21" s="15">
        <v>553000</v>
      </c>
      <c r="P21" s="26">
        <f t="shared" si="0"/>
        <v>553000</v>
      </c>
      <c r="Q21" s="16">
        <v>17412855</v>
      </c>
      <c r="R21" s="1">
        <v>43425</v>
      </c>
      <c r="S21" s="16" t="str">
        <f>F21</f>
        <v>Consiliul Superior al Magistraturii</v>
      </c>
      <c r="T21" s="20" t="s">
        <v>22</v>
      </c>
      <c r="U21" s="19" t="s">
        <v>23</v>
      </c>
    </row>
    <row r="22" spans="1:21" ht="60" x14ac:dyDescent="0.25">
      <c r="A22" s="17">
        <v>183</v>
      </c>
      <c r="B22" s="19" t="s">
        <v>125</v>
      </c>
      <c r="C22" s="18" t="s">
        <v>128</v>
      </c>
      <c r="D22" s="20">
        <v>34</v>
      </c>
      <c r="E22" s="29" t="s">
        <v>126</v>
      </c>
      <c r="F22" s="29" t="s">
        <v>31</v>
      </c>
      <c r="G22" s="7" t="s">
        <v>27</v>
      </c>
      <c r="H22" s="7" t="s">
        <v>20</v>
      </c>
      <c r="I22" s="8" t="s">
        <v>127</v>
      </c>
      <c r="J22" s="40">
        <v>346860</v>
      </c>
      <c r="K22" s="29" t="s">
        <v>21</v>
      </c>
      <c r="L22" s="41">
        <v>4283422</v>
      </c>
      <c r="M22" s="42">
        <v>43297</v>
      </c>
      <c r="N22" s="42">
        <v>43540</v>
      </c>
      <c r="O22" s="15">
        <v>399600</v>
      </c>
      <c r="P22" s="26">
        <f t="shared" si="0"/>
        <v>399600</v>
      </c>
      <c r="Q22" s="16">
        <v>6884372</v>
      </c>
      <c r="R22" s="1">
        <v>43312</v>
      </c>
      <c r="S22" s="16" t="str">
        <f>F22</f>
        <v>Secretariatul general al guvernului</v>
      </c>
      <c r="T22" s="20" t="s">
        <v>22</v>
      </c>
      <c r="U22" s="19" t="s">
        <v>23</v>
      </c>
    </row>
    <row r="23" spans="1:21" ht="75" x14ac:dyDescent="0.25">
      <c r="A23" s="17">
        <v>184</v>
      </c>
      <c r="B23" s="19" t="s">
        <v>129</v>
      </c>
      <c r="C23" s="18" t="s">
        <v>41</v>
      </c>
      <c r="D23" s="20">
        <v>290</v>
      </c>
      <c r="E23" s="29" t="s">
        <v>130</v>
      </c>
      <c r="F23" s="29" t="s">
        <v>131</v>
      </c>
      <c r="G23" s="7" t="s">
        <v>19</v>
      </c>
      <c r="H23" s="7" t="s">
        <v>24</v>
      </c>
      <c r="I23" s="8" t="s">
        <v>132</v>
      </c>
      <c r="J23" s="40">
        <v>13000</v>
      </c>
      <c r="K23" s="29" t="s">
        <v>133</v>
      </c>
      <c r="L23" s="41">
        <v>7806755</v>
      </c>
      <c r="M23" s="42">
        <v>43486</v>
      </c>
      <c r="N23" s="42">
        <v>43832</v>
      </c>
      <c r="O23" s="15">
        <v>13324</v>
      </c>
      <c r="P23" s="26">
        <f t="shared" si="0"/>
        <v>13324</v>
      </c>
      <c r="Q23" s="16">
        <v>30822984</v>
      </c>
      <c r="R23" s="1">
        <v>43486</v>
      </c>
      <c r="S23" s="16"/>
      <c r="T23" s="20"/>
      <c r="U23" s="19"/>
    </row>
    <row r="24" spans="1:21" ht="75" x14ac:dyDescent="0.25">
      <c r="A24" s="17">
        <v>185</v>
      </c>
      <c r="B24" s="19" t="s">
        <v>113</v>
      </c>
      <c r="C24" s="18" t="s">
        <v>119</v>
      </c>
      <c r="D24" s="20">
        <v>120</v>
      </c>
      <c r="E24" s="19" t="s">
        <v>114</v>
      </c>
      <c r="F24" s="29" t="s">
        <v>115</v>
      </c>
      <c r="G24" s="20" t="s">
        <v>27</v>
      </c>
      <c r="H24" s="20" t="s">
        <v>20</v>
      </c>
      <c r="I24" s="8" t="s">
        <v>117</v>
      </c>
      <c r="J24" s="15">
        <v>74000</v>
      </c>
      <c r="K24" s="19" t="s">
        <v>116</v>
      </c>
      <c r="L24" s="20">
        <v>4426581</v>
      </c>
      <c r="M24" s="1">
        <v>43311</v>
      </c>
      <c r="N24" s="1">
        <v>43494</v>
      </c>
      <c r="O24" s="15">
        <v>128571</v>
      </c>
      <c r="P24" s="26">
        <f t="shared" si="0"/>
        <v>128571</v>
      </c>
      <c r="Q24" s="20">
        <v>32128882</v>
      </c>
      <c r="R24" s="17" t="s">
        <v>28</v>
      </c>
      <c r="S24" s="16" t="str">
        <f>F24</f>
        <v>Municipiul Drobeta Turnu Severin</v>
      </c>
      <c r="T24" s="20" t="s">
        <v>22</v>
      </c>
      <c r="U24" s="19" t="s">
        <v>118</v>
      </c>
    </row>
    <row r="25" spans="1:21" ht="60" x14ac:dyDescent="0.25">
      <c r="A25" s="17">
        <v>186</v>
      </c>
      <c r="B25" s="19" t="s">
        <v>134</v>
      </c>
      <c r="C25" s="18" t="s">
        <v>56</v>
      </c>
      <c r="D25" s="20">
        <v>374</v>
      </c>
      <c r="E25" s="29" t="s">
        <v>135</v>
      </c>
      <c r="F25" s="29" t="s">
        <v>136</v>
      </c>
      <c r="G25" s="7" t="s">
        <v>19</v>
      </c>
      <c r="H25" s="7" t="s">
        <v>20</v>
      </c>
      <c r="I25" s="8" t="s">
        <v>138</v>
      </c>
      <c r="J25" s="40">
        <v>425000</v>
      </c>
      <c r="K25" s="29" t="s">
        <v>137</v>
      </c>
      <c r="L25" s="41">
        <v>13996980</v>
      </c>
      <c r="M25" s="1">
        <v>43416</v>
      </c>
      <c r="N25" s="1">
        <v>43591</v>
      </c>
      <c r="O25" s="15">
        <v>460000</v>
      </c>
      <c r="P25" s="26">
        <f t="shared" si="0"/>
        <v>460000</v>
      </c>
      <c r="Q25" s="16">
        <v>32163308</v>
      </c>
      <c r="R25" s="1">
        <v>43416</v>
      </c>
      <c r="S25" s="43" t="str">
        <f>F25</f>
        <v>Asociația Institutul premtru politici publice</v>
      </c>
      <c r="T25" s="20" t="s">
        <v>22</v>
      </c>
      <c r="U25" s="19" t="s">
        <v>23</v>
      </c>
    </row>
    <row r="26" spans="1:21" ht="75" x14ac:dyDescent="0.25">
      <c r="A26" s="182">
        <v>187</v>
      </c>
      <c r="B26" s="174" t="s">
        <v>139</v>
      </c>
      <c r="C26" s="177" t="s">
        <v>56</v>
      </c>
      <c r="D26" s="171">
        <v>377</v>
      </c>
      <c r="E26" s="153" t="s">
        <v>140</v>
      </c>
      <c r="F26" s="153" t="s">
        <v>39</v>
      </c>
      <c r="G26" s="183" t="s">
        <v>19</v>
      </c>
      <c r="H26" s="197" t="s">
        <v>24</v>
      </c>
      <c r="I26" s="44" t="s">
        <v>144</v>
      </c>
      <c r="J26" s="40">
        <v>1830</v>
      </c>
      <c r="K26" s="29" t="s">
        <v>142</v>
      </c>
      <c r="L26" s="41">
        <v>4553380</v>
      </c>
      <c r="M26" s="27">
        <v>43405</v>
      </c>
      <c r="N26" s="27">
        <v>43420</v>
      </c>
      <c r="O26" s="142">
        <v>23351.49</v>
      </c>
      <c r="P26" s="188">
        <f t="shared" si="0"/>
        <v>23351.49</v>
      </c>
      <c r="Q26" s="16">
        <v>16591086</v>
      </c>
      <c r="R26" s="175">
        <v>43411</v>
      </c>
      <c r="S26" s="19" t="s">
        <v>141</v>
      </c>
      <c r="T26" s="20" t="s">
        <v>22</v>
      </c>
      <c r="U26" s="33" t="s">
        <v>148</v>
      </c>
    </row>
    <row r="27" spans="1:21" ht="60" x14ac:dyDescent="0.25">
      <c r="A27" s="182"/>
      <c r="B27" s="174"/>
      <c r="C27" s="177"/>
      <c r="D27" s="171"/>
      <c r="E27" s="153"/>
      <c r="F27" s="153"/>
      <c r="G27" s="183"/>
      <c r="H27" s="198"/>
      <c r="I27" s="45" t="s">
        <v>143</v>
      </c>
      <c r="J27" s="40">
        <v>15370</v>
      </c>
      <c r="K27" s="29" t="s">
        <v>145</v>
      </c>
      <c r="L27" s="41">
        <v>4553380</v>
      </c>
      <c r="M27" s="27">
        <v>43405</v>
      </c>
      <c r="N27" s="27">
        <v>43420</v>
      </c>
      <c r="O27" s="142"/>
      <c r="P27" s="188"/>
      <c r="Q27" s="16">
        <v>2329841</v>
      </c>
      <c r="R27" s="175"/>
      <c r="S27" s="19" t="s">
        <v>141</v>
      </c>
      <c r="T27" s="20" t="s">
        <v>22</v>
      </c>
      <c r="U27" s="19" t="s">
        <v>148</v>
      </c>
    </row>
    <row r="28" spans="1:21" ht="60" x14ac:dyDescent="0.25">
      <c r="A28" s="17">
        <v>188</v>
      </c>
      <c r="B28" s="174"/>
      <c r="C28" s="177"/>
      <c r="D28" s="171"/>
      <c r="E28" s="153"/>
      <c r="F28" s="153"/>
      <c r="G28" s="183"/>
      <c r="H28" s="7" t="s">
        <v>20</v>
      </c>
      <c r="I28" s="3" t="s">
        <v>146</v>
      </c>
      <c r="J28" s="40">
        <v>14075</v>
      </c>
      <c r="K28" s="29" t="s">
        <v>147</v>
      </c>
      <c r="L28" s="41">
        <v>4553380</v>
      </c>
      <c r="M28" s="27">
        <v>43396</v>
      </c>
      <c r="N28" s="27">
        <v>43570</v>
      </c>
      <c r="O28" s="15">
        <v>14092.3</v>
      </c>
      <c r="P28" s="26">
        <f t="shared" si="0"/>
        <v>14092.3</v>
      </c>
      <c r="Q28" s="16">
        <v>39796188</v>
      </c>
      <c r="R28" s="27">
        <v>43402</v>
      </c>
      <c r="S28" s="19" t="s">
        <v>141</v>
      </c>
      <c r="T28" s="20" t="s">
        <v>22</v>
      </c>
      <c r="U28" s="19" t="s">
        <v>148</v>
      </c>
    </row>
    <row r="29" spans="1:21" ht="75" x14ac:dyDescent="0.25">
      <c r="A29" s="20">
        <v>189</v>
      </c>
      <c r="B29" s="19" t="s">
        <v>149</v>
      </c>
      <c r="C29" s="28" t="s">
        <v>56</v>
      </c>
      <c r="D29" s="20">
        <v>377</v>
      </c>
      <c r="E29" s="29" t="s">
        <v>150</v>
      </c>
      <c r="F29" s="29" t="s">
        <v>39</v>
      </c>
      <c r="G29" s="7" t="s">
        <v>19</v>
      </c>
      <c r="H29" s="7" t="s">
        <v>20</v>
      </c>
      <c r="I29" s="46" t="s">
        <v>151</v>
      </c>
      <c r="J29" s="40">
        <v>15190</v>
      </c>
      <c r="K29" s="29" t="s">
        <v>21</v>
      </c>
      <c r="L29" s="41">
        <v>4250670</v>
      </c>
      <c r="M29" s="27">
        <v>43430</v>
      </c>
      <c r="N29" s="27">
        <v>43769</v>
      </c>
      <c r="O29" s="15">
        <v>15193.23</v>
      </c>
      <c r="P29" s="26">
        <f t="shared" si="0"/>
        <v>15193.23</v>
      </c>
      <c r="Q29" s="16">
        <v>33945108</v>
      </c>
      <c r="R29" s="20" t="s">
        <v>28</v>
      </c>
      <c r="S29" s="19" t="s">
        <v>152</v>
      </c>
      <c r="T29" s="20" t="s">
        <v>22</v>
      </c>
      <c r="U29" s="19" t="s">
        <v>153</v>
      </c>
    </row>
    <row r="30" spans="1:21" ht="78.75" customHeight="1" x14ac:dyDescent="0.25">
      <c r="A30" s="171">
        <v>190</v>
      </c>
      <c r="B30" s="174" t="s">
        <v>154</v>
      </c>
      <c r="C30" s="177" t="s">
        <v>41</v>
      </c>
      <c r="D30" s="171">
        <v>333</v>
      </c>
      <c r="E30" s="153" t="s">
        <v>155</v>
      </c>
      <c r="F30" s="153" t="s">
        <v>156</v>
      </c>
      <c r="G30" s="183" t="s">
        <v>19</v>
      </c>
      <c r="H30" s="183" t="s">
        <v>20</v>
      </c>
      <c r="I30" s="6" t="s">
        <v>157</v>
      </c>
      <c r="J30" s="40">
        <v>11173</v>
      </c>
      <c r="K30" s="153" t="s">
        <v>21</v>
      </c>
      <c r="L30" s="199">
        <v>12180126</v>
      </c>
      <c r="M30" s="27">
        <v>43453</v>
      </c>
      <c r="N30" s="27">
        <v>43511</v>
      </c>
      <c r="O30" s="142">
        <v>46073.5</v>
      </c>
      <c r="P30" s="200">
        <f t="shared" si="0"/>
        <v>46073.5</v>
      </c>
      <c r="Q30" s="16">
        <v>33653987</v>
      </c>
      <c r="R30" s="175">
        <v>43481</v>
      </c>
      <c r="S30" s="153" t="s">
        <v>160</v>
      </c>
      <c r="T30" s="171" t="s">
        <v>22</v>
      </c>
      <c r="U30" s="19" t="s">
        <v>23</v>
      </c>
    </row>
    <row r="31" spans="1:21" ht="45" x14ac:dyDescent="0.25">
      <c r="A31" s="171"/>
      <c r="B31" s="174"/>
      <c r="C31" s="177"/>
      <c r="D31" s="171"/>
      <c r="E31" s="153"/>
      <c r="F31" s="153"/>
      <c r="G31" s="183"/>
      <c r="H31" s="183"/>
      <c r="I31" s="6" t="s">
        <v>158</v>
      </c>
      <c r="J31" s="40">
        <v>20863</v>
      </c>
      <c r="K31" s="153"/>
      <c r="L31" s="199"/>
      <c r="M31" s="27">
        <v>43476</v>
      </c>
      <c r="N31" s="27">
        <v>43511</v>
      </c>
      <c r="O31" s="142"/>
      <c r="P31" s="201"/>
      <c r="Q31" s="16">
        <v>36570606</v>
      </c>
      <c r="R31" s="175"/>
      <c r="S31" s="153"/>
      <c r="T31" s="171"/>
      <c r="U31" s="19" t="s">
        <v>23</v>
      </c>
    </row>
    <row r="32" spans="1:21" ht="60" x14ac:dyDescent="0.25">
      <c r="A32" s="20">
        <v>191</v>
      </c>
      <c r="B32" s="174"/>
      <c r="C32" s="177"/>
      <c r="D32" s="171"/>
      <c r="E32" s="153"/>
      <c r="F32" s="153"/>
      <c r="G32" s="183"/>
      <c r="H32" s="7" t="s">
        <v>20</v>
      </c>
      <c r="I32" s="5" t="s">
        <v>159</v>
      </c>
      <c r="J32" s="40">
        <v>9149.99</v>
      </c>
      <c r="K32" s="29" t="s">
        <v>21</v>
      </c>
      <c r="L32" s="41">
        <v>12180126</v>
      </c>
      <c r="M32" s="27">
        <v>43486</v>
      </c>
      <c r="N32" s="27">
        <v>43539</v>
      </c>
      <c r="O32" s="15">
        <v>11518.375</v>
      </c>
      <c r="P32" s="26">
        <f t="shared" si="0"/>
        <v>11518.375</v>
      </c>
      <c r="Q32" s="16">
        <v>24280536</v>
      </c>
      <c r="R32" s="27">
        <v>43488</v>
      </c>
      <c r="S32" s="19" t="str">
        <f>F30</f>
        <v>Agenția de dezvoltare comunitară „Împreună”</v>
      </c>
      <c r="T32" s="20" t="s">
        <v>22</v>
      </c>
      <c r="U32" s="19" t="s">
        <v>23</v>
      </c>
    </row>
    <row r="33" spans="1:22" ht="60" x14ac:dyDescent="0.25">
      <c r="A33" s="20">
        <v>192</v>
      </c>
      <c r="B33" s="19" t="s">
        <v>161</v>
      </c>
      <c r="C33" s="28" t="s">
        <v>119</v>
      </c>
      <c r="D33" s="20">
        <v>75</v>
      </c>
      <c r="E33" s="19" t="s">
        <v>162</v>
      </c>
      <c r="F33" s="29" t="s">
        <v>163</v>
      </c>
      <c r="G33" s="20" t="s">
        <v>27</v>
      </c>
      <c r="H33" s="7" t="s">
        <v>20</v>
      </c>
      <c r="I33" s="6" t="s">
        <v>166</v>
      </c>
      <c r="J33" s="20">
        <v>105000</v>
      </c>
      <c r="K33" s="19" t="s">
        <v>164</v>
      </c>
      <c r="L33" s="20">
        <v>4347569</v>
      </c>
      <c r="M33" s="27">
        <v>43413</v>
      </c>
      <c r="N33" s="27">
        <v>43685</v>
      </c>
      <c r="O33" s="26">
        <v>136000</v>
      </c>
      <c r="P33" s="26">
        <f t="shared" ref="P33:P46" si="2">O33</f>
        <v>136000</v>
      </c>
      <c r="Q33" s="20">
        <v>24965203</v>
      </c>
      <c r="R33" s="27">
        <v>43430</v>
      </c>
      <c r="S33" s="19" t="str">
        <f>F33</f>
        <v>Municipiul Bistrița</v>
      </c>
      <c r="T33" s="20" t="s">
        <v>22</v>
      </c>
      <c r="U33" s="19" t="s">
        <v>165</v>
      </c>
    </row>
    <row r="34" spans="1:22" ht="60" x14ac:dyDescent="0.25">
      <c r="A34" s="34">
        <v>193</v>
      </c>
      <c r="B34" s="174" t="s">
        <v>167</v>
      </c>
      <c r="C34" s="177" t="s">
        <v>41</v>
      </c>
      <c r="D34" s="171">
        <v>8</v>
      </c>
      <c r="E34" s="174" t="s">
        <v>168</v>
      </c>
      <c r="F34" s="153" t="s">
        <v>169</v>
      </c>
      <c r="G34" s="171" t="s">
        <v>27</v>
      </c>
      <c r="H34" s="47" t="s">
        <v>20</v>
      </c>
      <c r="I34" s="37" t="s">
        <v>170</v>
      </c>
      <c r="J34" s="40">
        <v>191345</v>
      </c>
      <c r="K34" s="29" t="s">
        <v>171</v>
      </c>
      <c r="L34" s="41">
        <v>4221306</v>
      </c>
      <c r="M34" s="27">
        <v>43179</v>
      </c>
      <c r="N34" s="27">
        <v>43484</v>
      </c>
      <c r="O34" s="26">
        <v>360000</v>
      </c>
      <c r="P34" s="26">
        <f t="shared" si="2"/>
        <v>360000</v>
      </c>
      <c r="Q34" s="16">
        <v>24669615</v>
      </c>
      <c r="R34" s="27">
        <v>43180</v>
      </c>
      <c r="S34" s="174" t="str">
        <f>F34</f>
        <v>Ministerul Finanțelor Publice</v>
      </c>
      <c r="T34" s="171" t="s">
        <v>22</v>
      </c>
      <c r="U34" s="174" t="s">
        <v>23</v>
      </c>
    </row>
    <row r="35" spans="1:22" ht="60" x14ac:dyDescent="0.25">
      <c r="A35" s="171">
        <v>194</v>
      </c>
      <c r="B35" s="174"/>
      <c r="C35" s="177"/>
      <c r="D35" s="171"/>
      <c r="E35" s="174"/>
      <c r="F35" s="153"/>
      <c r="G35" s="171"/>
      <c r="H35" s="180" t="s">
        <v>24</v>
      </c>
      <c r="I35" s="48" t="s">
        <v>172</v>
      </c>
      <c r="J35" s="49">
        <v>32450</v>
      </c>
      <c r="K35" s="29" t="s">
        <v>175</v>
      </c>
      <c r="L35" s="41">
        <v>4221306</v>
      </c>
      <c r="M35" s="27">
        <v>43384</v>
      </c>
      <c r="N35" s="27">
        <v>43475</v>
      </c>
      <c r="O35" s="26">
        <v>34200</v>
      </c>
      <c r="P35" s="26">
        <f t="shared" si="2"/>
        <v>34200</v>
      </c>
      <c r="Q35" s="16">
        <v>13742532</v>
      </c>
      <c r="R35" s="175">
        <v>43391</v>
      </c>
      <c r="S35" s="174"/>
      <c r="T35" s="171"/>
      <c r="U35" s="174"/>
    </row>
    <row r="36" spans="1:22" ht="45" x14ac:dyDescent="0.25">
      <c r="A36" s="171"/>
      <c r="B36" s="174"/>
      <c r="C36" s="177"/>
      <c r="D36" s="171"/>
      <c r="E36" s="174"/>
      <c r="F36" s="153"/>
      <c r="G36" s="171"/>
      <c r="H36" s="180"/>
      <c r="I36" s="50" t="s">
        <v>173</v>
      </c>
      <c r="J36" s="49">
        <v>35280</v>
      </c>
      <c r="K36" s="29" t="s">
        <v>175</v>
      </c>
      <c r="L36" s="41">
        <v>4221306</v>
      </c>
      <c r="M36" s="27">
        <v>43384</v>
      </c>
      <c r="N36" s="27">
        <v>43475</v>
      </c>
      <c r="O36" s="26">
        <v>69096</v>
      </c>
      <c r="P36" s="26">
        <f t="shared" si="2"/>
        <v>69096</v>
      </c>
      <c r="Q36" s="16">
        <v>3787839</v>
      </c>
      <c r="R36" s="175"/>
      <c r="S36" s="174"/>
      <c r="T36" s="171"/>
      <c r="U36" s="174"/>
    </row>
    <row r="37" spans="1:22" ht="57.75" customHeight="1" x14ac:dyDescent="0.25">
      <c r="A37" s="20">
        <v>195</v>
      </c>
      <c r="B37" s="174"/>
      <c r="C37" s="177"/>
      <c r="D37" s="171"/>
      <c r="E37" s="174"/>
      <c r="F37" s="153"/>
      <c r="G37" s="171"/>
      <c r="H37" s="47" t="s">
        <v>24</v>
      </c>
      <c r="I37" s="39" t="s">
        <v>174</v>
      </c>
      <c r="J37" s="40">
        <v>35928</v>
      </c>
      <c r="K37" s="29" t="s">
        <v>175</v>
      </c>
      <c r="L37" s="41">
        <v>4221306</v>
      </c>
      <c r="M37" s="27">
        <v>43189</v>
      </c>
      <c r="N37" s="27">
        <v>43280</v>
      </c>
      <c r="O37" s="26">
        <v>35929</v>
      </c>
      <c r="P37" s="26">
        <f t="shared" si="2"/>
        <v>35929</v>
      </c>
      <c r="Q37" s="16">
        <v>8807295</v>
      </c>
      <c r="R37" s="27">
        <v>43192</v>
      </c>
      <c r="S37" s="174"/>
      <c r="T37" s="171"/>
      <c r="U37" s="174"/>
    </row>
    <row r="38" spans="1:22" ht="105" x14ac:dyDescent="0.25">
      <c r="A38" s="171">
        <v>196</v>
      </c>
      <c r="B38" s="174"/>
      <c r="C38" s="177"/>
      <c r="D38" s="171"/>
      <c r="E38" s="174"/>
      <c r="F38" s="153"/>
      <c r="G38" s="171"/>
      <c r="H38" s="171" t="s">
        <v>20</v>
      </c>
      <c r="I38" s="48" t="s">
        <v>176</v>
      </c>
      <c r="J38" s="40">
        <v>282926</v>
      </c>
      <c r="K38" s="29" t="s">
        <v>21</v>
      </c>
      <c r="L38" s="41">
        <v>4221306</v>
      </c>
      <c r="M38" s="27">
        <v>43425</v>
      </c>
      <c r="N38" s="27">
        <v>43555</v>
      </c>
      <c r="O38" s="26">
        <v>294250</v>
      </c>
      <c r="P38" s="26">
        <f t="shared" si="2"/>
        <v>294250</v>
      </c>
      <c r="Q38" s="19" t="s">
        <v>178</v>
      </c>
      <c r="R38" s="171" t="s">
        <v>28</v>
      </c>
      <c r="S38" s="174"/>
      <c r="T38" s="171"/>
      <c r="U38" s="174"/>
    </row>
    <row r="39" spans="1:22" ht="75" x14ac:dyDescent="0.25">
      <c r="A39" s="171"/>
      <c r="B39" s="174"/>
      <c r="C39" s="177"/>
      <c r="D39" s="171"/>
      <c r="E39" s="174"/>
      <c r="F39" s="153"/>
      <c r="G39" s="171"/>
      <c r="H39" s="171"/>
      <c r="I39" s="50" t="s">
        <v>177</v>
      </c>
      <c r="J39" s="40">
        <v>257322</v>
      </c>
      <c r="K39" s="29" t="s">
        <v>21</v>
      </c>
      <c r="L39" s="41">
        <v>4221306</v>
      </c>
      <c r="M39" s="27">
        <v>43425</v>
      </c>
      <c r="N39" s="27">
        <v>43555</v>
      </c>
      <c r="O39" s="26">
        <v>258000</v>
      </c>
      <c r="P39" s="26">
        <f t="shared" si="2"/>
        <v>258000</v>
      </c>
      <c r="Q39" s="19">
        <v>15103179</v>
      </c>
      <c r="R39" s="171"/>
      <c r="S39" s="174"/>
      <c r="T39" s="171"/>
      <c r="U39" s="174"/>
    </row>
    <row r="40" spans="1:22" ht="75" x14ac:dyDescent="0.25">
      <c r="A40" s="20">
        <v>197</v>
      </c>
      <c r="B40" s="19" t="s">
        <v>179</v>
      </c>
      <c r="C40" s="28" t="s">
        <v>182</v>
      </c>
      <c r="D40" s="20">
        <v>146</v>
      </c>
      <c r="E40" s="19" t="s">
        <v>180</v>
      </c>
      <c r="F40" s="19" t="s">
        <v>36</v>
      </c>
      <c r="G40" s="20" t="s">
        <v>19</v>
      </c>
      <c r="H40" s="7" t="s">
        <v>20</v>
      </c>
      <c r="I40" s="6" t="s">
        <v>181</v>
      </c>
      <c r="J40" s="40">
        <v>120000</v>
      </c>
      <c r="K40" s="29" t="s">
        <v>21</v>
      </c>
      <c r="L40" s="41">
        <v>27377720</v>
      </c>
      <c r="M40" s="27">
        <v>43426</v>
      </c>
      <c r="N40" s="27">
        <v>43606</v>
      </c>
      <c r="O40" s="26">
        <v>86800</v>
      </c>
      <c r="P40" s="26">
        <f t="shared" si="2"/>
        <v>86800</v>
      </c>
      <c r="Q40" s="19">
        <v>37951854</v>
      </c>
      <c r="R40" s="27">
        <v>43426</v>
      </c>
      <c r="S40" s="19" t="str">
        <f>F40</f>
        <v>Asociația pentru antreprenoriat, educație și sprijin pentru tineret</v>
      </c>
      <c r="T40" s="20" t="s">
        <v>22</v>
      </c>
      <c r="U40" s="19" t="s">
        <v>183</v>
      </c>
    </row>
    <row r="41" spans="1:22" ht="105" x14ac:dyDescent="0.25">
      <c r="A41" s="20">
        <v>198</v>
      </c>
      <c r="B41" s="19" t="s">
        <v>184</v>
      </c>
      <c r="C41" s="28" t="s">
        <v>189</v>
      </c>
      <c r="D41" s="20">
        <v>53</v>
      </c>
      <c r="E41" s="19" t="s">
        <v>185</v>
      </c>
      <c r="F41" s="20" t="s">
        <v>186</v>
      </c>
      <c r="G41" s="20" t="s">
        <v>27</v>
      </c>
      <c r="H41" s="7" t="s">
        <v>20</v>
      </c>
      <c r="I41" s="6" t="s">
        <v>188</v>
      </c>
      <c r="J41" s="40">
        <v>179000</v>
      </c>
      <c r="K41" s="29" t="s">
        <v>187</v>
      </c>
      <c r="L41" s="20">
        <v>4364748</v>
      </c>
      <c r="M41" s="27">
        <v>43388</v>
      </c>
      <c r="N41" s="27">
        <v>44039</v>
      </c>
      <c r="O41" s="26">
        <v>607500</v>
      </c>
      <c r="P41" s="26">
        <f t="shared" si="2"/>
        <v>607500</v>
      </c>
      <c r="Q41" s="19" t="s">
        <v>190</v>
      </c>
      <c r="R41" s="20" t="s">
        <v>28</v>
      </c>
      <c r="S41" s="20" t="str">
        <f>F41</f>
        <v xml:space="preserve">Ministerul Public  </v>
      </c>
      <c r="T41" s="20" t="s">
        <v>22</v>
      </c>
      <c r="U41" s="19" t="s">
        <v>23</v>
      </c>
    </row>
    <row r="42" spans="1:22" ht="75" x14ac:dyDescent="0.25">
      <c r="A42" s="171">
        <v>199</v>
      </c>
      <c r="B42" s="174" t="s">
        <v>191</v>
      </c>
      <c r="C42" s="177" t="s">
        <v>182</v>
      </c>
      <c r="D42" s="171">
        <v>136</v>
      </c>
      <c r="E42" s="174" t="s">
        <v>192</v>
      </c>
      <c r="F42" s="174" t="s">
        <v>31</v>
      </c>
      <c r="G42" s="171" t="s">
        <v>27</v>
      </c>
      <c r="H42" s="183" t="s">
        <v>24</v>
      </c>
      <c r="I42" s="6" t="s">
        <v>194</v>
      </c>
      <c r="J42" s="26">
        <v>30036</v>
      </c>
      <c r="K42" s="171" t="s">
        <v>145</v>
      </c>
      <c r="L42" s="199">
        <v>4283422</v>
      </c>
      <c r="M42" s="27">
        <v>43381</v>
      </c>
      <c r="N42" s="27">
        <v>43411</v>
      </c>
      <c r="O42" s="26">
        <v>30242.04</v>
      </c>
      <c r="P42" s="26">
        <f t="shared" si="2"/>
        <v>30242.04</v>
      </c>
      <c r="Q42" s="174">
        <v>27895927</v>
      </c>
      <c r="R42" s="175">
        <v>43402</v>
      </c>
      <c r="S42" s="174" t="str">
        <f>F42</f>
        <v>Secretariatul general al guvernului</v>
      </c>
      <c r="T42" s="171" t="s">
        <v>22</v>
      </c>
      <c r="U42" s="174" t="s">
        <v>23</v>
      </c>
    </row>
    <row r="43" spans="1:22" ht="60" x14ac:dyDescent="0.25">
      <c r="A43" s="171"/>
      <c r="B43" s="174"/>
      <c r="C43" s="177"/>
      <c r="D43" s="171"/>
      <c r="E43" s="174"/>
      <c r="F43" s="174"/>
      <c r="G43" s="171"/>
      <c r="H43" s="183"/>
      <c r="I43" s="6" t="s">
        <v>193</v>
      </c>
      <c r="J43" s="40">
        <v>39220</v>
      </c>
      <c r="K43" s="171"/>
      <c r="L43" s="199"/>
      <c r="M43" s="27">
        <v>43381</v>
      </c>
      <c r="N43" s="27">
        <v>43411</v>
      </c>
      <c r="O43" s="26">
        <v>44050</v>
      </c>
      <c r="P43" s="26">
        <f t="shared" si="2"/>
        <v>44050</v>
      </c>
      <c r="Q43" s="174"/>
      <c r="R43" s="175"/>
      <c r="S43" s="174"/>
      <c r="T43" s="171"/>
      <c r="U43" s="174"/>
    </row>
    <row r="44" spans="1:22" ht="75" x14ac:dyDescent="0.25">
      <c r="A44" s="36">
        <v>200</v>
      </c>
      <c r="B44" s="176"/>
      <c r="C44" s="178"/>
      <c r="D44" s="179"/>
      <c r="E44" s="176"/>
      <c r="F44" s="176"/>
      <c r="G44" s="179"/>
      <c r="H44" s="51" t="s">
        <v>20</v>
      </c>
      <c r="I44" s="48" t="s">
        <v>195</v>
      </c>
      <c r="J44" s="52">
        <v>414200</v>
      </c>
      <c r="K44" s="53" t="s">
        <v>21</v>
      </c>
      <c r="L44" s="36">
        <v>4266669</v>
      </c>
      <c r="M44" s="54">
        <v>43384</v>
      </c>
      <c r="N44" s="54">
        <v>43830</v>
      </c>
      <c r="O44" s="55">
        <v>420167</v>
      </c>
      <c r="P44" s="55">
        <f t="shared" si="2"/>
        <v>420167</v>
      </c>
      <c r="Q44" s="36">
        <v>33322002</v>
      </c>
      <c r="R44" s="36" t="s">
        <v>28</v>
      </c>
      <c r="S44" s="33" t="s">
        <v>196</v>
      </c>
      <c r="T44" s="36" t="s">
        <v>22</v>
      </c>
      <c r="U44" s="56" t="s">
        <v>23</v>
      </c>
    </row>
    <row r="45" spans="1:22" ht="60" x14ac:dyDescent="0.25">
      <c r="A45" s="20">
        <v>201</v>
      </c>
      <c r="B45" s="19" t="s">
        <v>197</v>
      </c>
      <c r="C45" s="28" t="s">
        <v>182</v>
      </c>
      <c r="D45" s="20">
        <v>289</v>
      </c>
      <c r="E45" s="19" t="s">
        <v>198</v>
      </c>
      <c r="F45" s="19" t="s">
        <v>199</v>
      </c>
      <c r="G45" s="20" t="s">
        <v>19</v>
      </c>
      <c r="H45" s="7" t="s">
        <v>20</v>
      </c>
      <c r="I45" s="57" t="s">
        <v>200</v>
      </c>
      <c r="J45" s="40">
        <v>139500</v>
      </c>
      <c r="K45" s="29" t="s">
        <v>21</v>
      </c>
      <c r="L45" s="20">
        <v>28202077</v>
      </c>
      <c r="M45" s="27">
        <v>43490</v>
      </c>
      <c r="N45" s="27">
        <v>43720</v>
      </c>
      <c r="O45" s="26">
        <v>160802.51999999999</v>
      </c>
      <c r="P45" s="26">
        <f t="shared" si="2"/>
        <v>160802.51999999999</v>
      </c>
      <c r="Q45" s="19">
        <v>26673795</v>
      </c>
      <c r="R45" s="27">
        <v>43493</v>
      </c>
      <c r="S45" s="19" t="s">
        <v>201</v>
      </c>
      <c r="T45" s="20" t="s">
        <v>22</v>
      </c>
      <c r="U45" s="19" t="s">
        <v>202</v>
      </c>
      <c r="V45" s="17"/>
    </row>
    <row r="46" spans="1:22" ht="90" x14ac:dyDescent="0.25">
      <c r="A46" s="20">
        <v>202</v>
      </c>
      <c r="B46" s="19" t="s">
        <v>203</v>
      </c>
      <c r="C46" s="28" t="s">
        <v>206</v>
      </c>
      <c r="D46" s="20">
        <v>61</v>
      </c>
      <c r="E46" s="19" t="s">
        <v>204</v>
      </c>
      <c r="F46" s="19" t="s">
        <v>205</v>
      </c>
      <c r="G46" s="20" t="s">
        <v>27</v>
      </c>
      <c r="H46" s="7" t="s">
        <v>20</v>
      </c>
      <c r="I46" s="6" t="s">
        <v>207</v>
      </c>
      <c r="J46" s="40">
        <v>1810489</v>
      </c>
      <c r="K46" s="29" t="s">
        <v>21</v>
      </c>
      <c r="L46" s="20">
        <v>26369185</v>
      </c>
      <c r="M46" s="27">
        <v>43231</v>
      </c>
      <c r="N46" s="27">
        <v>43561</v>
      </c>
      <c r="O46" s="26">
        <v>2045269.71</v>
      </c>
      <c r="P46" s="26">
        <f t="shared" si="2"/>
        <v>2045269.71</v>
      </c>
      <c r="Q46" s="19">
        <v>32128882</v>
      </c>
      <c r="R46" s="27">
        <v>43235</v>
      </c>
      <c r="S46" s="19" t="str">
        <f>F46</f>
        <v>Ministerul Dezvoltării Regionale și Administrației Publice</v>
      </c>
      <c r="T46" s="20" t="s">
        <v>22</v>
      </c>
      <c r="U46" s="19" t="s">
        <v>23</v>
      </c>
    </row>
    <row r="47" spans="1:22" ht="120" x14ac:dyDescent="0.25">
      <c r="A47" s="20">
        <v>203</v>
      </c>
      <c r="B47" s="19" t="s">
        <v>208</v>
      </c>
      <c r="C47" s="28" t="s">
        <v>212</v>
      </c>
      <c r="D47" s="20">
        <v>102</v>
      </c>
      <c r="E47" s="19" t="s">
        <v>211</v>
      </c>
      <c r="F47" s="19" t="s">
        <v>209</v>
      </c>
      <c r="G47" s="20" t="s">
        <v>27</v>
      </c>
      <c r="H47" s="7" t="s">
        <v>20</v>
      </c>
      <c r="I47" s="6" t="s">
        <v>210</v>
      </c>
      <c r="J47" s="40">
        <v>67486</v>
      </c>
      <c r="K47" s="29" t="s">
        <v>21</v>
      </c>
      <c r="L47" s="20">
        <v>4291786</v>
      </c>
      <c r="M47" s="27">
        <v>43430</v>
      </c>
      <c r="N47" s="27">
        <v>43521</v>
      </c>
      <c r="O47" s="26">
        <v>147000</v>
      </c>
      <c r="P47" s="9">
        <f>O47</f>
        <v>147000</v>
      </c>
      <c r="Q47" s="25">
        <v>14862910</v>
      </c>
      <c r="R47" s="27">
        <v>43451</v>
      </c>
      <c r="S47" s="20" t="str">
        <f>F47</f>
        <v>Municipiul Zalău</v>
      </c>
      <c r="T47" s="20" t="s">
        <v>22</v>
      </c>
      <c r="U47" s="19" t="s">
        <v>213</v>
      </c>
    </row>
    <row r="48" spans="1:22" ht="75" x14ac:dyDescent="0.25">
      <c r="A48" s="20">
        <v>204</v>
      </c>
      <c r="B48" s="19" t="s">
        <v>214</v>
      </c>
      <c r="C48" s="28" t="s">
        <v>182</v>
      </c>
      <c r="D48" s="20">
        <v>374</v>
      </c>
      <c r="E48" s="19" t="s">
        <v>215</v>
      </c>
      <c r="F48" s="19" t="s">
        <v>216</v>
      </c>
      <c r="G48" s="20" t="s">
        <v>19</v>
      </c>
      <c r="H48" s="7" t="s">
        <v>20</v>
      </c>
      <c r="I48" s="6" t="s">
        <v>217</v>
      </c>
      <c r="J48" s="40">
        <v>8939.23</v>
      </c>
      <c r="K48" s="29" t="s">
        <v>21</v>
      </c>
      <c r="L48" s="20">
        <v>13996980</v>
      </c>
      <c r="M48" s="27">
        <v>43423</v>
      </c>
      <c r="N48" s="27">
        <v>43448</v>
      </c>
      <c r="O48" s="26">
        <v>16764</v>
      </c>
      <c r="P48" s="9">
        <f t="shared" ref="P48:P56" si="3">O48</f>
        <v>16764</v>
      </c>
      <c r="Q48" s="19">
        <v>33653987</v>
      </c>
      <c r="R48" s="27">
        <v>43423</v>
      </c>
      <c r="S48" s="19" t="str">
        <f>F48</f>
        <v>Asociația Institutul pentru Politici Publice</v>
      </c>
      <c r="T48" s="20" t="s">
        <v>22</v>
      </c>
      <c r="U48" s="19" t="s">
        <v>23</v>
      </c>
    </row>
    <row r="49" spans="1:21" ht="60" x14ac:dyDescent="0.25">
      <c r="A49" s="20">
        <v>205</v>
      </c>
      <c r="B49" s="19" t="s">
        <v>218</v>
      </c>
      <c r="C49" s="28" t="s">
        <v>221</v>
      </c>
      <c r="D49" s="20">
        <v>377</v>
      </c>
      <c r="E49" s="19" t="s">
        <v>219</v>
      </c>
      <c r="F49" s="19" t="s">
        <v>39</v>
      </c>
      <c r="G49" s="20" t="s">
        <v>19</v>
      </c>
      <c r="H49" s="7" t="s">
        <v>20</v>
      </c>
      <c r="I49" s="6" t="s">
        <v>220</v>
      </c>
      <c r="J49" s="40">
        <v>4400</v>
      </c>
      <c r="K49" s="29" t="s">
        <v>21</v>
      </c>
      <c r="L49" s="20">
        <v>4701126</v>
      </c>
      <c r="M49" s="27">
        <v>43447</v>
      </c>
      <c r="N49" s="27">
        <v>43585</v>
      </c>
      <c r="O49" s="9">
        <v>7193.23</v>
      </c>
      <c r="P49" s="9">
        <v>7193.23</v>
      </c>
      <c r="Q49" s="19">
        <v>38501599</v>
      </c>
      <c r="R49" s="20" t="s">
        <v>28</v>
      </c>
      <c r="S49" s="58" t="s">
        <v>222</v>
      </c>
      <c r="T49" s="20" t="s">
        <v>22</v>
      </c>
      <c r="U49" s="19" t="s">
        <v>34</v>
      </c>
    </row>
    <row r="50" spans="1:21" ht="75" x14ac:dyDescent="0.25">
      <c r="A50" s="20">
        <v>206</v>
      </c>
      <c r="B50" s="19" t="s">
        <v>223</v>
      </c>
      <c r="C50" s="28" t="s">
        <v>182</v>
      </c>
      <c r="D50" s="20">
        <v>313</v>
      </c>
      <c r="E50" s="19" t="s">
        <v>226</v>
      </c>
      <c r="F50" s="19" t="s">
        <v>224</v>
      </c>
      <c r="G50" s="20" t="s">
        <v>19</v>
      </c>
      <c r="H50" s="7" t="s">
        <v>20</v>
      </c>
      <c r="I50" s="6" t="s">
        <v>225</v>
      </c>
      <c r="J50" s="40">
        <v>146593.16</v>
      </c>
      <c r="K50" s="29" t="s">
        <v>21</v>
      </c>
      <c r="L50" s="20">
        <v>26590428</v>
      </c>
      <c r="M50" s="27">
        <v>43434</v>
      </c>
      <c r="N50" s="27">
        <v>43779</v>
      </c>
      <c r="O50" s="26">
        <v>150386.62</v>
      </c>
      <c r="P50" s="9">
        <f>O50</f>
        <v>150386.62</v>
      </c>
      <c r="Q50" s="19">
        <v>28107814</v>
      </c>
      <c r="R50" s="27">
        <v>43434</v>
      </c>
      <c r="S50" s="19" t="str">
        <f t="shared" ref="S50:S55" si="4">F50</f>
        <v>Asociația Help Autism</v>
      </c>
      <c r="T50" s="20" t="s">
        <v>22</v>
      </c>
      <c r="U50" s="19" t="s">
        <v>23</v>
      </c>
    </row>
    <row r="51" spans="1:21" ht="74.25" customHeight="1" x14ac:dyDescent="0.25">
      <c r="A51" s="20">
        <v>207</v>
      </c>
      <c r="B51" s="19" t="s">
        <v>227</v>
      </c>
      <c r="C51" s="28" t="s">
        <v>182</v>
      </c>
      <c r="D51" s="20">
        <v>3</v>
      </c>
      <c r="E51" s="19" t="s">
        <v>228</v>
      </c>
      <c r="F51" s="19" t="s">
        <v>229</v>
      </c>
      <c r="G51" s="20" t="s">
        <v>27</v>
      </c>
      <c r="H51" s="7" t="s">
        <v>20</v>
      </c>
      <c r="I51" s="5" t="s">
        <v>230</v>
      </c>
      <c r="J51" s="40">
        <v>505900</v>
      </c>
      <c r="K51" s="29" t="s">
        <v>21</v>
      </c>
      <c r="L51" s="20">
        <v>13729380</v>
      </c>
      <c r="M51" s="27">
        <v>43392</v>
      </c>
      <c r="N51" s="27">
        <v>43449</v>
      </c>
      <c r="O51" s="26">
        <v>507000</v>
      </c>
      <c r="P51" s="9">
        <f t="shared" si="3"/>
        <v>507000</v>
      </c>
      <c r="Q51" s="19">
        <v>9997589</v>
      </c>
      <c r="R51" s="59" t="s">
        <v>28</v>
      </c>
      <c r="S51" s="19" t="str">
        <f t="shared" si="4"/>
        <v>Ministerul Educației Naționale</v>
      </c>
      <c r="T51" s="20" t="s">
        <v>22</v>
      </c>
      <c r="U51" s="19" t="s">
        <v>23</v>
      </c>
    </row>
    <row r="52" spans="1:21" ht="96.75" customHeight="1" x14ac:dyDescent="0.25">
      <c r="A52" s="20">
        <v>208</v>
      </c>
      <c r="B52" s="19" t="s">
        <v>231</v>
      </c>
      <c r="C52" s="28" t="s">
        <v>221</v>
      </c>
      <c r="D52" s="20">
        <v>377</v>
      </c>
      <c r="E52" s="19" t="s">
        <v>232</v>
      </c>
      <c r="F52" s="19" t="s">
        <v>39</v>
      </c>
      <c r="G52" s="20" t="s">
        <v>19</v>
      </c>
      <c r="H52" s="7" t="s">
        <v>20</v>
      </c>
      <c r="I52" s="6" t="s">
        <v>233</v>
      </c>
      <c r="J52" s="40">
        <v>195850</v>
      </c>
      <c r="K52" s="29" t="s">
        <v>21</v>
      </c>
      <c r="L52" s="20">
        <v>12486550</v>
      </c>
      <c r="M52" s="27">
        <v>43388</v>
      </c>
      <c r="N52" s="27">
        <v>43785</v>
      </c>
      <c r="O52" s="26">
        <v>296292.92</v>
      </c>
      <c r="P52" s="9">
        <f t="shared" si="3"/>
        <v>296292.92</v>
      </c>
      <c r="Q52" s="19">
        <v>13683142</v>
      </c>
      <c r="R52" s="27">
        <v>43388</v>
      </c>
      <c r="S52" s="19" t="str">
        <f t="shared" si="4"/>
        <v xml:space="preserve">Asociația Română pentru Transparență </v>
      </c>
      <c r="T52" s="20" t="s">
        <v>22</v>
      </c>
      <c r="U52" s="19" t="s">
        <v>23</v>
      </c>
    </row>
    <row r="53" spans="1:21" ht="75" x14ac:dyDescent="0.25">
      <c r="A53" s="20">
        <v>209</v>
      </c>
      <c r="B53" s="19" t="s">
        <v>234</v>
      </c>
      <c r="C53" s="18" t="s">
        <v>221</v>
      </c>
      <c r="D53" s="20">
        <v>377</v>
      </c>
      <c r="E53" s="16" t="s">
        <v>235</v>
      </c>
      <c r="F53" s="19" t="s">
        <v>39</v>
      </c>
      <c r="G53" s="20" t="s">
        <v>19</v>
      </c>
      <c r="H53" s="7" t="s">
        <v>20</v>
      </c>
      <c r="I53" s="6" t="s">
        <v>236</v>
      </c>
      <c r="J53" s="40">
        <v>54389</v>
      </c>
      <c r="K53" s="29" t="s">
        <v>237</v>
      </c>
      <c r="L53" s="20">
        <v>12486550</v>
      </c>
      <c r="M53" s="1">
        <v>43445</v>
      </c>
      <c r="N53" s="1">
        <v>43785</v>
      </c>
      <c r="O53" s="26">
        <v>68250</v>
      </c>
      <c r="P53" s="9">
        <f t="shared" si="3"/>
        <v>68250</v>
      </c>
      <c r="Q53" s="19">
        <v>26299055</v>
      </c>
      <c r="R53" s="1">
        <v>43447</v>
      </c>
      <c r="S53" s="19" t="str">
        <f t="shared" si="4"/>
        <v xml:space="preserve">Asociația Română pentru Transparență </v>
      </c>
      <c r="T53" s="20" t="s">
        <v>22</v>
      </c>
      <c r="U53" s="19" t="s">
        <v>23</v>
      </c>
    </row>
    <row r="54" spans="1:21" ht="75" x14ac:dyDescent="0.25">
      <c r="A54" s="20">
        <v>210</v>
      </c>
      <c r="B54" s="19" t="s">
        <v>238</v>
      </c>
      <c r="C54" s="18" t="s">
        <v>182</v>
      </c>
      <c r="D54" s="20">
        <v>387</v>
      </c>
      <c r="E54" s="16" t="s">
        <v>239</v>
      </c>
      <c r="F54" s="19" t="s">
        <v>240</v>
      </c>
      <c r="G54" s="20" t="s">
        <v>19</v>
      </c>
      <c r="H54" s="7" t="s">
        <v>20</v>
      </c>
      <c r="I54" s="6" t="s">
        <v>242</v>
      </c>
      <c r="J54" s="40">
        <v>42550</v>
      </c>
      <c r="K54" s="29" t="s">
        <v>241</v>
      </c>
      <c r="L54" s="20">
        <v>4315974</v>
      </c>
      <c r="M54" s="1">
        <v>43438</v>
      </c>
      <c r="N54" s="1">
        <v>43558</v>
      </c>
      <c r="O54" s="26">
        <v>161000</v>
      </c>
      <c r="P54" s="9">
        <f t="shared" si="3"/>
        <v>161000</v>
      </c>
      <c r="Q54" s="19">
        <v>2680230</v>
      </c>
      <c r="R54" s="1">
        <v>43438</v>
      </c>
      <c r="S54" s="19" t="str">
        <f t="shared" si="4"/>
        <v>Uniunea Națională a Barourilor din România</v>
      </c>
      <c r="T54" s="20" t="s">
        <v>22</v>
      </c>
      <c r="U54" s="19" t="s">
        <v>23</v>
      </c>
    </row>
    <row r="55" spans="1:21" ht="75" x14ac:dyDescent="0.25">
      <c r="A55" s="17">
        <v>211</v>
      </c>
      <c r="B55" s="143" t="s">
        <v>243</v>
      </c>
      <c r="C55" s="164" t="s">
        <v>182</v>
      </c>
      <c r="D55" s="144">
        <v>387</v>
      </c>
      <c r="E55" s="143" t="s">
        <v>246</v>
      </c>
      <c r="F55" s="174" t="s">
        <v>240</v>
      </c>
      <c r="G55" s="171" t="s">
        <v>19</v>
      </c>
      <c r="H55" s="7" t="s">
        <v>20</v>
      </c>
      <c r="I55" s="8" t="s">
        <v>244</v>
      </c>
      <c r="J55" s="15">
        <v>200900</v>
      </c>
      <c r="K55" s="16" t="s">
        <v>21</v>
      </c>
      <c r="L55" s="144">
        <v>4315974</v>
      </c>
      <c r="M55" s="1">
        <v>43453</v>
      </c>
      <c r="N55" s="1">
        <v>43738</v>
      </c>
      <c r="O55" s="15">
        <v>253800</v>
      </c>
      <c r="P55" s="9">
        <f t="shared" si="3"/>
        <v>253800</v>
      </c>
      <c r="Q55" s="17">
        <v>26725622</v>
      </c>
      <c r="R55" s="1">
        <v>43326</v>
      </c>
      <c r="S55" s="19" t="str">
        <f t="shared" si="4"/>
        <v>Uniunea Națională a Barourilor din România</v>
      </c>
      <c r="T55" s="20" t="s">
        <v>22</v>
      </c>
      <c r="U55" s="19" t="s">
        <v>23</v>
      </c>
    </row>
    <row r="56" spans="1:21" ht="75" x14ac:dyDescent="0.25">
      <c r="A56" s="17">
        <v>212</v>
      </c>
      <c r="B56" s="143"/>
      <c r="C56" s="164"/>
      <c r="D56" s="144"/>
      <c r="E56" s="143"/>
      <c r="F56" s="174"/>
      <c r="G56" s="171"/>
      <c r="H56" s="7" t="s">
        <v>20</v>
      </c>
      <c r="I56" s="8" t="s">
        <v>245</v>
      </c>
      <c r="J56" s="15">
        <v>127320</v>
      </c>
      <c r="K56" s="16" t="s">
        <v>21</v>
      </c>
      <c r="L56" s="144"/>
      <c r="M56" s="1">
        <v>43500</v>
      </c>
      <c r="N56" s="1">
        <v>43749</v>
      </c>
      <c r="O56" s="15">
        <v>148200</v>
      </c>
      <c r="P56" s="9">
        <f t="shared" si="3"/>
        <v>148200</v>
      </c>
      <c r="Q56" s="17">
        <v>14539197</v>
      </c>
      <c r="R56" s="1">
        <v>43500</v>
      </c>
      <c r="S56" s="19" t="s">
        <v>240</v>
      </c>
      <c r="T56" s="20" t="s">
        <v>22</v>
      </c>
      <c r="U56" s="19" t="s">
        <v>23</v>
      </c>
    </row>
    <row r="57" spans="1:21" ht="90" x14ac:dyDescent="0.25">
      <c r="A57" s="144">
        <v>213</v>
      </c>
      <c r="B57" s="143" t="s">
        <v>247</v>
      </c>
      <c r="C57" s="167" t="s">
        <v>182</v>
      </c>
      <c r="D57" s="144">
        <v>291</v>
      </c>
      <c r="E57" s="143" t="s">
        <v>248</v>
      </c>
      <c r="F57" s="173" t="s">
        <v>249</v>
      </c>
      <c r="G57" s="144" t="s">
        <v>19</v>
      </c>
      <c r="H57" s="144" t="s">
        <v>20</v>
      </c>
      <c r="I57" s="60" t="s">
        <v>250</v>
      </c>
      <c r="J57" s="15">
        <v>3695</v>
      </c>
      <c r="K57" s="16" t="s">
        <v>21</v>
      </c>
      <c r="L57" s="17">
        <v>35182045</v>
      </c>
      <c r="M57" s="1">
        <v>43431</v>
      </c>
      <c r="N57" s="1">
        <v>43818</v>
      </c>
      <c r="O57" s="9">
        <v>3695</v>
      </c>
      <c r="P57" s="9">
        <v>3695</v>
      </c>
      <c r="Q57" s="18">
        <v>22394283</v>
      </c>
      <c r="R57" s="1">
        <v>43431</v>
      </c>
      <c r="S57" s="16" t="s">
        <v>252</v>
      </c>
      <c r="T57" s="17" t="s">
        <v>22</v>
      </c>
      <c r="U57" s="19" t="s">
        <v>99</v>
      </c>
    </row>
    <row r="58" spans="1:21" ht="116.25" customHeight="1" x14ac:dyDescent="0.25">
      <c r="A58" s="144"/>
      <c r="B58" s="143"/>
      <c r="C58" s="169"/>
      <c r="D58" s="144"/>
      <c r="E58" s="143"/>
      <c r="F58" s="173"/>
      <c r="G58" s="144"/>
      <c r="H58" s="144"/>
      <c r="I58" s="6" t="s">
        <v>253</v>
      </c>
      <c r="J58" s="15">
        <v>45340</v>
      </c>
      <c r="K58" s="16" t="s">
        <v>21</v>
      </c>
      <c r="L58" s="17">
        <v>35182045</v>
      </c>
      <c r="M58" s="1">
        <v>43431</v>
      </c>
      <c r="N58" s="1">
        <v>43574</v>
      </c>
      <c r="O58" s="17">
        <v>45340.34</v>
      </c>
      <c r="P58" s="17">
        <v>45340.34</v>
      </c>
      <c r="Q58" s="18">
        <v>14437618</v>
      </c>
      <c r="R58" s="17" t="s">
        <v>251</v>
      </c>
      <c r="S58" s="16" t="s">
        <v>252</v>
      </c>
      <c r="T58" s="17" t="s">
        <v>22</v>
      </c>
      <c r="U58" s="19" t="s">
        <v>99</v>
      </c>
    </row>
    <row r="59" spans="1:21" ht="75" x14ac:dyDescent="0.25">
      <c r="A59" s="17">
        <v>214</v>
      </c>
      <c r="B59" s="16" t="s">
        <v>254</v>
      </c>
      <c r="C59" s="18" t="s">
        <v>182</v>
      </c>
      <c r="D59" s="17">
        <v>11</v>
      </c>
      <c r="E59" s="61" t="s">
        <v>258</v>
      </c>
      <c r="F59" s="16" t="s">
        <v>31</v>
      </c>
      <c r="G59" s="17" t="s">
        <v>27</v>
      </c>
      <c r="H59" s="17" t="s">
        <v>24</v>
      </c>
      <c r="I59" s="3" t="s">
        <v>256</v>
      </c>
      <c r="J59" s="15">
        <v>28426</v>
      </c>
      <c r="K59" s="17" t="s">
        <v>255</v>
      </c>
      <c r="L59" s="17">
        <v>4283422</v>
      </c>
      <c r="M59" s="1">
        <v>43444</v>
      </c>
      <c r="N59" s="1">
        <v>43474</v>
      </c>
      <c r="O59" s="15">
        <v>34500</v>
      </c>
      <c r="P59" s="15">
        <f>O59</f>
        <v>34500</v>
      </c>
      <c r="Q59" s="17">
        <v>27895927</v>
      </c>
      <c r="R59" s="1">
        <v>43468</v>
      </c>
      <c r="S59" s="16" t="str">
        <f>F59</f>
        <v>Secretariatul general al guvernului</v>
      </c>
      <c r="T59" s="17" t="s">
        <v>22</v>
      </c>
      <c r="U59" s="17" t="s">
        <v>23</v>
      </c>
    </row>
    <row r="60" spans="1:21" ht="60" x14ac:dyDescent="0.25">
      <c r="A60" s="17">
        <v>215</v>
      </c>
      <c r="B60" s="16" t="s">
        <v>257</v>
      </c>
      <c r="C60" s="18" t="s">
        <v>182</v>
      </c>
      <c r="D60" s="17">
        <v>249</v>
      </c>
      <c r="E60" s="16" t="s">
        <v>259</v>
      </c>
      <c r="F60" s="16" t="s">
        <v>261</v>
      </c>
      <c r="G60" s="17" t="s">
        <v>19</v>
      </c>
      <c r="H60" s="17" t="s">
        <v>20</v>
      </c>
      <c r="I60" s="3" t="s">
        <v>260</v>
      </c>
      <c r="J60" s="15">
        <v>4120</v>
      </c>
      <c r="K60" s="16" t="s">
        <v>21</v>
      </c>
      <c r="L60" s="17">
        <v>32448496</v>
      </c>
      <c r="M60" s="1">
        <v>43506</v>
      </c>
      <c r="N60" s="1">
        <v>43625</v>
      </c>
      <c r="O60" s="15">
        <v>4800</v>
      </c>
      <c r="P60" s="15">
        <v>4800</v>
      </c>
      <c r="Q60" s="17">
        <v>39697893</v>
      </c>
      <c r="R60" s="1">
        <v>43501</v>
      </c>
      <c r="S60" s="16" t="str">
        <f>F60</f>
        <v>Asociația Breasla Constructorilor Ieșeni</v>
      </c>
      <c r="T60" s="17" t="s">
        <v>22</v>
      </c>
      <c r="U60" s="17" t="s">
        <v>34</v>
      </c>
    </row>
    <row r="61" spans="1:21" ht="90" x14ac:dyDescent="0.25">
      <c r="A61" s="17">
        <v>216</v>
      </c>
      <c r="B61" s="16" t="s">
        <v>262</v>
      </c>
      <c r="C61" s="18" t="s">
        <v>212</v>
      </c>
      <c r="D61" s="17">
        <v>115</v>
      </c>
      <c r="E61" s="16" t="s">
        <v>263</v>
      </c>
      <c r="F61" s="16" t="s">
        <v>264</v>
      </c>
      <c r="G61" s="17" t="s">
        <v>27</v>
      </c>
      <c r="H61" s="17" t="s">
        <v>20</v>
      </c>
      <c r="I61" s="8" t="s">
        <v>265</v>
      </c>
      <c r="J61" s="15">
        <v>139000</v>
      </c>
      <c r="K61" s="16" t="s">
        <v>116</v>
      </c>
      <c r="L61" s="17">
        <v>4253731</v>
      </c>
      <c r="M61" s="1">
        <v>43445</v>
      </c>
      <c r="N61" s="1">
        <v>43646</v>
      </c>
      <c r="O61" s="15">
        <v>141000</v>
      </c>
      <c r="P61" s="15">
        <f>O61</f>
        <v>141000</v>
      </c>
      <c r="Q61" s="16" t="s">
        <v>267</v>
      </c>
      <c r="R61" s="1">
        <v>43448</v>
      </c>
      <c r="S61" s="16" t="str">
        <f>F61</f>
        <v>Municipiul Turnu Măgurele</v>
      </c>
      <c r="T61" s="17" t="s">
        <v>22</v>
      </c>
      <c r="U61" s="16" t="s">
        <v>266</v>
      </c>
    </row>
    <row r="62" spans="1:21" ht="60" x14ac:dyDescent="0.25">
      <c r="A62" s="17">
        <v>217</v>
      </c>
      <c r="B62" s="16" t="s">
        <v>268</v>
      </c>
      <c r="C62" s="18" t="s">
        <v>206</v>
      </c>
      <c r="D62" s="17">
        <v>425</v>
      </c>
      <c r="E62" s="16" t="s">
        <v>269</v>
      </c>
      <c r="F62" s="62" t="s">
        <v>43</v>
      </c>
      <c r="G62" s="17" t="s">
        <v>27</v>
      </c>
      <c r="H62" s="62" t="s">
        <v>20</v>
      </c>
      <c r="I62" s="3" t="s">
        <v>270</v>
      </c>
      <c r="J62" s="2">
        <v>98000</v>
      </c>
      <c r="K62" s="23" t="s">
        <v>21</v>
      </c>
      <c r="L62" s="62">
        <v>3394171</v>
      </c>
      <c r="M62" s="63">
        <v>43447</v>
      </c>
      <c r="N62" s="63">
        <v>43755</v>
      </c>
      <c r="O62" s="2">
        <v>138000</v>
      </c>
      <c r="P62" s="2">
        <f>O62</f>
        <v>138000</v>
      </c>
      <c r="Q62" s="62">
        <v>21913048</v>
      </c>
      <c r="R62" s="63">
        <v>43447</v>
      </c>
      <c r="S62" s="62" t="str">
        <f>F62</f>
        <v>Județul Vaslui</v>
      </c>
      <c r="T62" s="17" t="s">
        <v>22</v>
      </c>
      <c r="U62" s="62" t="s">
        <v>44</v>
      </c>
    </row>
    <row r="63" spans="1:21" ht="60" x14ac:dyDescent="0.25">
      <c r="A63" s="17">
        <v>218</v>
      </c>
      <c r="B63" s="143" t="s">
        <v>271</v>
      </c>
      <c r="C63" s="164" t="s">
        <v>182</v>
      </c>
      <c r="D63" s="144">
        <v>144</v>
      </c>
      <c r="E63" s="143" t="s">
        <v>272</v>
      </c>
      <c r="F63" s="152" t="s">
        <v>273</v>
      </c>
      <c r="G63" s="145" t="s">
        <v>27</v>
      </c>
      <c r="H63" s="62" t="s">
        <v>20</v>
      </c>
      <c r="I63" s="3" t="s">
        <v>274</v>
      </c>
      <c r="J63" s="15">
        <v>6000</v>
      </c>
      <c r="K63" s="23" t="s">
        <v>21</v>
      </c>
      <c r="L63" s="17">
        <v>4219659</v>
      </c>
      <c r="M63" s="1">
        <v>43431</v>
      </c>
      <c r="N63" s="1">
        <v>43460</v>
      </c>
      <c r="O63" s="15">
        <v>6540</v>
      </c>
      <c r="P63" s="15">
        <f>O63</f>
        <v>6540</v>
      </c>
      <c r="Q63" s="17">
        <v>32888233</v>
      </c>
      <c r="R63" s="17" t="s">
        <v>28</v>
      </c>
      <c r="S63" s="16" t="str">
        <f>F63</f>
        <v>Societatea Națională de Crucea Roșie din România</v>
      </c>
      <c r="T63" s="17" t="s">
        <v>22</v>
      </c>
      <c r="U63" s="17" t="s">
        <v>23</v>
      </c>
    </row>
    <row r="64" spans="1:21" ht="60" x14ac:dyDescent="0.25">
      <c r="A64" s="17">
        <v>219</v>
      </c>
      <c r="B64" s="143"/>
      <c r="C64" s="164"/>
      <c r="D64" s="144"/>
      <c r="E64" s="143"/>
      <c r="F64" s="166"/>
      <c r="G64" s="146"/>
      <c r="H64" s="62" t="s">
        <v>20</v>
      </c>
      <c r="I64" s="3" t="s">
        <v>275</v>
      </c>
      <c r="J64" s="15">
        <v>224400</v>
      </c>
      <c r="K64" s="23" t="s">
        <v>21</v>
      </c>
      <c r="L64" s="17">
        <v>4219659</v>
      </c>
      <c r="M64" s="1">
        <v>43487</v>
      </c>
      <c r="N64" s="1">
        <v>43845</v>
      </c>
      <c r="O64" s="15">
        <v>224400</v>
      </c>
      <c r="P64" s="15">
        <f t="shared" ref="P64:P74" si="5">O64</f>
        <v>224400</v>
      </c>
      <c r="Q64" s="17">
        <v>32888233</v>
      </c>
      <c r="R64" s="17" t="s">
        <v>28</v>
      </c>
      <c r="S64" s="16" t="s">
        <v>273</v>
      </c>
      <c r="T64" s="17" t="s">
        <v>22</v>
      </c>
      <c r="U64" s="17" t="s">
        <v>23</v>
      </c>
    </row>
    <row r="65" spans="1:21" ht="105" x14ac:dyDescent="0.25">
      <c r="A65" s="17">
        <v>220</v>
      </c>
      <c r="B65" s="16" t="s">
        <v>276</v>
      </c>
      <c r="C65" s="18" t="s">
        <v>279</v>
      </c>
      <c r="D65" s="17">
        <v>38</v>
      </c>
      <c r="E65" s="16" t="s">
        <v>277</v>
      </c>
      <c r="F65" s="16" t="s">
        <v>205</v>
      </c>
      <c r="G65" s="17" t="s">
        <v>27</v>
      </c>
      <c r="H65" s="17" t="s">
        <v>24</v>
      </c>
      <c r="I65" s="3" t="s">
        <v>278</v>
      </c>
      <c r="J65" s="15">
        <v>718365</v>
      </c>
      <c r="K65" s="17" t="s">
        <v>25</v>
      </c>
      <c r="L65" s="17">
        <v>26369185</v>
      </c>
      <c r="M65" s="1">
        <v>43228</v>
      </c>
      <c r="N65" s="1">
        <v>44323</v>
      </c>
      <c r="O65" s="15">
        <v>718365</v>
      </c>
      <c r="P65" s="15">
        <f t="shared" si="5"/>
        <v>718365</v>
      </c>
      <c r="Q65" s="16" t="s">
        <v>280</v>
      </c>
      <c r="R65" s="1">
        <v>43250</v>
      </c>
      <c r="S65" s="16" t="str">
        <f>F65</f>
        <v>Ministerul Dezvoltării Regionale și Administrației Publice</v>
      </c>
      <c r="T65" s="17" t="s">
        <v>22</v>
      </c>
      <c r="U65" s="17" t="s">
        <v>23</v>
      </c>
    </row>
    <row r="66" spans="1:21" ht="60" x14ac:dyDescent="0.25">
      <c r="A66" s="17">
        <v>221</v>
      </c>
      <c r="B66" s="143" t="s">
        <v>281</v>
      </c>
      <c r="C66" s="164" t="s">
        <v>212</v>
      </c>
      <c r="D66" s="144">
        <v>562</v>
      </c>
      <c r="E66" s="143" t="s">
        <v>282</v>
      </c>
      <c r="F66" s="145" t="s">
        <v>283</v>
      </c>
      <c r="G66" s="145" t="s">
        <v>27</v>
      </c>
      <c r="H66" s="17" t="s">
        <v>24</v>
      </c>
      <c r="I66" s="3" t="s">
        <v>284</v>
      </c>
      <c r="J66" s="15">
        <v>282150</v>
      </c>
      <c r="K66" s="16" t="s">
        <v>286</v>
      </c>
      <c r="L66" s="17">
        <v>3814810</v>
      </c>
      <c r="M66" s="1">
        <v>43479</v>
      </c>
      <c r="N66" s="1">
        <v>43524</v>
      </c>
      <c r="O66" s="15">
        <v>2657008</v>
      </c>
      <c r="P66" s="15">
        <f t="shared" si="5"/>
        <v>2657008</v>
      </c>
      <c r="Q66" s="17">
        <v>12018818</v>
      </c>
      <c r="R66" s="1">
        <v>43501</v>
      </c>
      <c r="S66" s="17" t="str">
        <f>F66</f>
        <v>Municipiul Galați</v>
      </c>
      <c r="T66" s="145" t="s">
        <v>22</v>
      </c>
      <c r="U66" s="145" t="s">
        <v>287</v>
      </c>
    </row>
    <row r="67" spans="1:21" ht="90" x14ac:dyDescent="0.25">
      <c r="A67" s="145">
        <v>222</v>
      </c>
      <c r="B67" s="143"/>
      <c r="C67" s="164"/>
      <c r="D67" s="144"/>
      <c r="E67" s="143"/>
      <c r="F67" s="155"/>
      <c r="G67" s="155"/>
      <c r="H67" s="62" t="s">
        <v>20</v>
      </c>
      <c r="I67" s="8" t="s">
        <v>289</v>
      </c>
      <c r="J67" s="15">
        <v>220500</v>
      </c>
      <c r="K67" s="17" t="s">
        <v>285</v>
      </c>
      <c r="L67" s="17">
        <v>3814810</v>
      </c>
      <c r="M67" s="1">
        <v>43182</v>
      </c>
      <c r="N67" s="1">
        <v>44277</v>
      </c>
      <c r="O67" s="15">
        <v>220500</v>
      </c>
      <c r="P67" s="15">
        <f t="shared" si="5"/>
        <v>220500</v>
      </c>
      <c r="Q67" s="17">
        <v>1643195</v>
      </c>
      <c r="R67" s="161">
        <v>43192</v>
      </c>
      <c r="S67" s="17" t="s">
        <v>283</v>
      </c>
      <c r="T67" s="155"/>
      <c r="U67" s="155"/>
    </row>
    <row r="68" spans="1:21" ht="60" x14ac:dyDescent="0.25">
      <c r="A68" s="146"/>
      <c r="B68" s="143"/>
      <c r="C68" s="164"/>
      <c r="D68" s="144"/>
      <c r="E68" s="143"/>
      <c r="F68" s="146"/>
      <c r="G68" s="146"/>
      <c r="H68" s="62" t="s">
        <v>20</v>
      </c>
      <c r="I68" s="64" t="s">
        <v>288</v>
      </c>
      <c r="J68" s="15">
        <v>621600</v>
      </c>
      <c r="K68" s="17" t="s">
        <v>285</v>
      </c>
      <c r="L68" s="17">
        <v>3814810</v>
      </c>
      <c r="M68" s="1">
        <v>43182</v>
      </c>
      <c r="N68" s="1">
        <v>44277</v>
      </c>
      <c r="O68" s="15">
        <v>621600</v>
      </c>
      <c r="P68" s="15">
        <f t="shared" si="5"/>
        <v>621600</v>
      </c>
      <c r="Q68" s="17">
        <v>1643195</v>
      </c>
      <c r="R68" s="172"/>
      <c r="S68" s="17" t="s">
        <v>283</v>
      </c>
      <c r="T68" s="146"/>
      <c r="U68" s="146"/>
    </row>
    <row r="69" spans="1:21" ht="75" x14ac:dyDescent="0.25">
      <c r="A69" s="17">
        <v>223</v>
      </c>
      <c r="B69" s="16" t="s">
        <v>290</v>
      </c>
      <c r="C69" s="18" t="s">
        <v>41</v>
      </c>
      <c r="D69" s="17">
        <v>18</v>
      </c>
      <c r="E69" s="16" t="s">
        <v>291</v>
      </c>
      <c r="F69" s="16" t="s">
        <v>292</v>
      </c>
      <c r="G69" s="17" t="s">
        <v>27</v>
      </c>
      <c r="H69" s="17" t="s">
        <v>20</v>
      </c>
      <c r="I69" s="8" t="s">
        <v>293</v>
      </c>
      <c r="J69" s="15">
        <v>2020719.82</v>
      </c>
      <c r="K69" s="16" t="s">
        <v>21</v>
      </c>
      <c r="L69" s="17">
        <v>4220947</v>
      </c>
      <c r="M69" s="1">
        <v>43165</v>
      </c>
      <c r="N69" s="1">
        <v>43499</v>
      </c>
      <c r="O69" s="15">
        <v>2886742.5</v>
      </c>
      <c r="P69" s="15">
        <f t="shared" si="5"/>
        <v>2886742.5</v>
      </c>
      <c r="Q69" s="17">
        <v>2626460</v>
      </c>
      <c r="R69" s="1">
        <v>43168</v>
      </c>
      <c r="S69" s="65" t="str">
        <f>F69</f>
        <v>Ministerul Comunicațiilor și Societății Informaționale</v>
      </c>
      <c r="T69" s="17" t="s">
        <v>22</v>
      </c>
      <c r="U69" s="17" t="s">
        <v>23</v>
      </c>
    </row>
    <row r="70" spans="1:21" ht="75" x14ac:dyDescent="0.25">
      <c r="A70" s="17">
        <v>224</v>
      </c>
      <c r="B70" s="16" t="s">
        <v>294</v>
      </c>
      <c r="C70" s="18" t="s">
        <v>56</v>
      </c>
      <c r="D70" s="17">
        <v>387</v>
      </c>
      <c r="E70" s="16" t="s">
        <v>301</v>
      </c>
      <c r="F70" s="16" t="s">
        <v>240</v>
      </c>
      <c r="G70" s="17" t="s">
        <v>19</v>
      </c>
      <c r="H70" s="17" t="s">
        <v>20</v>
      </c>
      <c r="I70" s="8" t="s">
        <v>296</v>
      </c>
      <c r="J70" s="15">
        <v>144881</v>
      </c>
      <c r="K70" s="16" t="s">
        <v>295</v>
      </c>
      <c r="L70" s="17">
        <v>4315974</v>
      </c>
      <c r="M70" s="1">
        <v>43515</v>
      </c>
      <c r="N70" s="1">
        <v>43760</v>
      </c>
      <c r="O70" s="15">
        <v>151161</v>
      </c>
      <c r="P70" s="15">
        <v>151161</v>
      </c>
      <c r="Q70" s="17">
        <v>34049181</v>
      </c>
      <c r="R70" s="1">
        <v>43515</v>
      </c>
      <c r="S70" s="16" t="str">
        <f>F70</f>
        <v>Uniunea Națională a Barourilor din România</v>
      </c>
      <c r="T70" s="17" t="s">
        <v>22</v>
      </c>
      <c r="U70" s="17" t="s">
        <v>23</v>
      </c>
    </row>
    <row r="71" spans="1:21" ht="60" x14ac:dyDescent="0.25">
      <c r="A71" s="17">
        <v>225</v>
      </c>
      <c r="B71" s="16" t="s">
        <v>297</v>
      </c>
      <c r="C71" s="18" t="s">
        <v>41</v>
      </c>
      <c r="D71" s="17">
        <v>286</v>
      </c>
      <c r="E71" s="16" t="s">
        <v>302</v>
      </c>
      <c r="F71" s="17" t="s">
        <v>298</v>
      </c>
      <c r="G71" s="17" t="s">
        <v>19</v>
      </c>
      <c r="H71" s="17" t="s">
        <v>20</v>
      </c>
      <c r="I71" s="8" t="s">
        <v>299</v>
      </c>
      <c r="J71" s="15">
        <v>157392</v>
      </c>
      <c r="K71" s="16" t="s">
        <v>21</v>
      </c>
      <c r="L71" s="17">
        <v>14083537</v>
      </c>
      <c r="M71" s="1">
        <v>43517</v>
      </c>
      <c r="N71" s="1">
        <v>43881</v>
      </c>
      <c r="O71" s="15">
        <v>157400</v>
      </c>
      <c r="P71" s="15">
        <f t="shared" si="5"/>
        <v>157400</v>
      </c>
      <c r="Q71" s="17">
        <v>33945108</v>
      </c>
      <c r="R71" s="1">
        <v>43427</v>
      </c>
      <c r="S71" s="16" t="str">
        <f>F71</f>
        <v>Asociația ALMA RO</v>
      </c>
      <c r="T71" s="17" t="s">
        <v>22</v>
      </c>
      <c r="U71" s="17" t="s">
        <v>23</v>
      </c>
    </row>
    <row r="72" spans="1:21" ht="120" x14ac:dyDescent="0.25">
      <c r="A72" s="17">
        <v>226</v>
      </c>
      <c r="B72" s="16" t="s">
        <v>300</v>
      </c>
      <c r="C72" s="18" t="s">
        <v>41</v>
      </c>
      <c r="D72" s="17">
        <v>203</v>
      </c>
      <c r="E72" s="16" t="s">
        <v>303</v>
      </c>
      <c r="F72" s="16" t="s">
        <v>304</v>
      </c>
      <c r="G72" s="17" t="s">
        <v>19</v>
      </c>
      <c r="H72" s="17" t="s">
        <v>20</v>
      </c>
      <c r="I72" s="3" t="s">
        <v>312</v>
      </c>
      <c r="J72" s="15">
        <v>177274</v>
      </c>
      <c r="K72" s="16" t="s">
        <v>21</v>
      </c>
      <c r="L72" s="17">
        <v>9626572</v>
      </c>
      <c r="M72" s="1">
        <v>43502</v>
      </c>
      <c r="N72" s="1">
        <v>43804</v>
      </c>
      <c r="O72" s="15">
        <v>177506.72</v>
      </c>
      <c r="P72" s="15">
        <f t="shared" si="5"/>
        <v>177506.72</v>
      </c>
      <c r="Q72" s="17">
        <v>14545164</v>
      </c>
      <c r="R72" s="1">
        <v>43502</v>
      </c>
      <c r="S72" s="16" t="str">
        <f>F72</f>
        <v>Fundația de sprijin comunitar</v>
      </c>
      <c r="T72" s="17" t="s">
        <v>22</v>
      </c>
      <c r="U72" s="17" t="s">
        <v>305</v>
      </c>
    </row>
    <row r="73" spans="1:21" ht="90" x14ac:dyDescent="0.25">
      <c r="A73" s="17">
        <v>227</v>
      </c>
      <c r="B73" s="16" t="s">
        <v>306</v>
      </c>
      <c r="C73" s="18" t="s">
        <v>41</v>
      </c>
      <c r="D73" s="17">
        <v>261</v>
      </c>
      <c r="E73" s="16" t="s">
        <v>307</v>
      </c>
      <c r="F73" s="16" t="s">
        <v>308</v>
      </c>
      <c r="G73" s="17" t="s">
        <v>19</v>
      </c>
      <c r="H73" s="17" t="s">
        <v>20</v>
      </c>
      <c r="I73" s="3" t="s">
        <v>309</v>
      </c>
      <c r="J73" s="17">
        <v>127520</v>
      </c>
      <c r="K73" s="16" t="s">
        <v>21</v>
      </c>
      <c r="L73" s="17">
        <v>26618170</v>
      </c>
      <c r="M73" s="1">
        <v>43329</v>
      </c>
      <c r="N73" s="1">
        <v>43639</v>
      </c>
      <c r="O73" s="15">
        <v>151552</v>
      </c>
      <c r="P73" s="15">
        <f t="shared" si="5"/>
        <v>151552</v>
      </c>
      <c r="Q73" s="17">
        <v>35088057</v>
      </c>
      <c r="R73" s="1">
        <v>43328</v>
      </c>
      <c r="S73" s="16" t="str">
        <f>F73</f>
        <v>Asociația Centrul Regional de Voluntariat</v>
      </c>
      <c r="T73" s="17" t="s">
        <v>22</v>
      </c>
      <c r="U73" s="17" t="s">
        <v>148</v>
      </c>
    </row>
    <row r="74" spans="1:21" ht="75" x14ac:dyDescent="0.25">
      <c r="A74" s="145">
        <v>228</v>
      </c>
      <c r="B74" s="152" t="s">
        <v>310</v>
      </c>
      <c r="C74" s="167" t="s">
        <v>221</v>
      </c>
      <c r="D74" s="145">
        <v>377</v>
      </c>
      <c r="E74" s="156" t="s">
        <v>311</v>
      </c>
      <c r="F74" s="152" t="s">
        <v>39</v>
      </c>
      <c r="G74" s="145" t="s">
        <v>19</v>
      </c>
      <c r="H74" s="17" t="s">
        <v>24</v>
      </c>
      <c r="I74" s="66" t="s">
        <v>315</v>
      </c>
      <c r="J74" s="2">
        <v>20977</v>
      </c>
      <c r="K74" s="62" t="s">
        <v>54</v>
      </c>
      <c r="L74" s="62">
        <v>4250670</v>
      </c>
      <c r="M74" s="63">
        <v>43433</v>
      </c>
      <c r="N74" s="63">
        <v>43462</v>
      </c>
      <c r="O74" s="160">
        <v>23351.5</v>
      </c>
      <c r="P74" s="160">
        <f t="shared" si="5"/>
        <v>23351.5</v>
      </c>
      <c r="Q74" s="62">
        <v>16695982</v>
      </c>
      <c r="R74" s="62" t="s">
        <v>28</v>
      </c>
      <c r="S74" s="67" t="s">
        <v>313</v>
      </c>
      <c r="T74" s="17" t="s">
        <v>22</v>
      </c>
      <c r="U74" s="62" t="s">
        <v>153</v>
      </c>
    </row>
    <row r="75" spans="1:21" ht="60" x14ac:dyDescent="0.25">
      <c r="A75" s="146"/>
      <c r="B75" s="165"/>
      <c r="C75" s="168"/>
      <c r="D75" s="155"/>
      <c r="E75" s="157"/>
      <c r="F75" s="165"/>
      <c r="G75" s="155"/>
      <c r="H75" s="62" t="s">
        <v>24</v>
      </c>
      <c r="I75" s="43" t="s">
        <v>314</v>
      </c>
      <c r="J75" s="15">
        <v>2193.13</v>
      </c>
      <c r="K75" s="17" t="s">
        <v>38</v>
      </c>
      <c r="L75" s="17">
        <v>4250670</v>
      </c>
      <c r="M75" s="1">
        <v>43433</v>
      </c>
      <c r="N75" s="1">
        <v>43462</v>
      </c>
      <c r="O75" s="202"/>
      <c r="P75" s="202"/>
      <c r="Q75" s="17">
        <v>16109994</v>
      </c>
      <c r="R75" s="17" t="s">
        <v>28</v>
      </c>
      <c r="S75" s="67" t="s">
        <v>313</v>
      </c>
      <c r="T75" s="17" t="s">
        <v>22</v>
      </c>
      <c r="U75" s="62" t="s">
        <v>153</v>
      </c>
    </row>
    <row r="76" spans="1:21" ht="60" x14ac:dyDescent="0.25">
      <c r="A76" s="17">
        <v>229</v>
      </c>
      <c r="B76" s="165"/>
      <c r="C76" s="168"/>
      <c r="D76" s="155"/>
      <c r="E76" s="157"/>
      <c r="F76" s="165"/>
      <c r="G76" s="155"/>
      <c r="H76" s="62" t="s">
        <v>24</v>
      </c>
      <c r="I76" s="8" t="s">
        <v>317</v>
      </c>
      <c r="J76" s="15">
        <v>19596.919999999998</v>
      </c>
      <c r="K76" s="16" t="s">
        <v>316</v>
      </c>
      <c r="L76" s="17">
        <v>4305849</v>
      </c>
      <c r="M76" s="1">
        <v>43530</v>
      </c>
      <c r="N76" s="1">
        <v>43605</v>
      </c>
      <c r="O76" s="15">
        <v>23351.5</v>
      </c>
      <c r="P76" s="15">
        <f>O76</f>
        <v>23351.5</v>
      </c>
      <c r="Q76" s="17">
        <v>16591086</v>
      </c>
      <c r="R76" s="17" t="s">
        <v>28</v>
      </c>
      <c r="S76" s="16" t="s">
        <v>318</v>
      </c>
      <c r="T76" s="17" t="s">
        <v>22</v>
      </c>
      <c r="U76" s="17" t="s">
        <v>326</v>
      </c>
    </row>
    <row r="77" spans="1:21" ht="75" x14ac:dyDescent="0.25">
      <c r="A77" s="145">
        <v>230</v>
      </c>
      <c r="B77" s="165"/>
      <c r="C77" s="168"/>
      <c r="D77" s="155"/>
      <c r="E77" s="157"/>
      <c r="F77" s="165"/>
      <c r="G77" s="155"/>
      <c r="H77" s="62" t="s">
        <v>24</v>
      </c>
      <c r="I77" s="8" t="s">
        <v>321</v>
      </c>
      <c r="J77" s="15">
        <v>3442.91</v>
      </c>
      <c r="K77" s="16" t="s">
        <v>316</v>
      </c>
      <c r="L77" s="17">
        <v>4701126</v>
      </c>
      <c r="M77" s="1">
        <v>43488</v>
      </c>
      <c r="N77" s="1">
        <v>44218</v>
      </c>
      <c r="O77" s="160">
        <v>23349</v>
      </c>
      <c r="P77" s="160">
        <f t="shared" ref="P77:P89" si="6">O77</f>
        <v>23349</v>
      </c>
      <c r="Q77" s="17">
        <v>6562512</v>
      </c>
      <c r="R77" s="161">
        <v>43502</v>
      </c>
      <c r="S77" s="16" t="s">
        <v>222</v>
      </c>
      <c r="T77" s="17" t="s">
        <v>22</v>
      </c>
      <c r="U77" s="17" t="s">
        <v>34</v>
      </c>
    </row>
    <row r="78" spans="1:21" ht="60" x14ac:dyDescent="0.25">
      <c r="A78" s="155"/>
      <c r="B78" s="165"/>
      <c r="C78" s="168"/>
      <c r="D78" s="155"/>
      <c r="E78" s="157"/>
      <c r="F78" s="165"/>
      <c r="G78" s="155"/>
      <c r="H78" s="62" t="s">
        <v>24</v>
      </c>
      <c r="I78" s="43" t="s">
        <v>322</v>
      </c>
      <c r="J78" s="15">
        <v>8900</v>
      </c>
      <c r="K78" s="17" t="s">
        <v>319</v>
      </c>
      <c r="L78" s="17">
        <v>4701126</v>
      </c>
      <c r="M78" s="1">
        <v>43488</v>
      </c>
      <c r="N78" s="1">
        <v>44218</v>
      </c>
      <c r="O78" s="203"/>
      <c r="P78" s="203"/>
      <c r="Q78" s="17">
        <v>980141</v>
      </c>
      <c r="R78" s="162"/>
      <c r="S78" s="16" t="s">
        <v>222</v>
      </c>
      <c r="T78" s="17" t="s">
        <v>22</v>
      </c>
      <c r="U78" s="17" t="s">
        <v>34</v>
      </c>
    </row>
    <row r="79" spans="1:21" ht="45" x14ac:dyDescent="0.25">
      <c r="A79" s="146"/>
      <c r="B79" s="165"/>
      <c r="C79" s="168"/>
      <c r="D79" s="155"/>
      <c r="E79" s="157"/>
      <c r="F79" s="165"/>
      <c r="G79" s="155"/>
      <c r="H79" s="62" t="s">
        <v>24</v>
      </c>
      <c r="I79" s="43" t="s">
        <v>323</v>
      </c>
      <c r="J79" s="15">
        <v>6570</v>
      </c>
      <c r="K79" s="17" t="s">
        <v>320</v>
      </c>
      <c r="L79" s="17">
        <v>4701126</v>
      </c>
      <c r="M79" s="1">
        <v>43488</v>
      </c>
      <c r="N79" s="1">
        <v>44218</v>
      </c>
      <c r="O79" s="202"/>
      <c r="P79" s="202"/>
      <c r="Q79" s="17">
        <v>5150840</v>
      </c>
      <c r="R79" s="172"/>
      <c r="S79" s="16" t="s">
        <v>222</v>
      </c>
      <c r="T79" s="17" t="s">
        <v>22</v>
      </c>
      <c r="U79" s="17" t="s">
        <v>34</v>
      </c>
    </row>
    <row r="80" spans="1:21" ht="59.25" customHeight="1" x14ac:dyDescent="0.25">
      <c r="A80" s="17">
        <v>231</v>
      </c>
      <c r="B80" s="166"/>
      <c r="C80" s="169"/>
      <c r="D80" s="146"/>
      <c r="E80" s="170"/>
      <c r="F80" s="166"/>
      <c r="G80" s="146"/>
      <c r="H80" s="62" t="s">
        <v>24</v>
      </c>
      <c r="I80" s="8" t="s">
        <v>324</v>
      </c>
      <c r="J80" s="15">
        <v>2200</v>
      </c>
      <c r="K80" s="16" t="s">
        <v>325</v>
      </c>
      <c r="L80" s="17">
        <v>4553380</v>
      </c>
      <c r="M80" s="1">
        <v>43496</v>
      </c>
      <c r="N80" s="1">
        <v>43507</v>
      </c>
      <c r="O80" s="15">
        <v>4837.0600000000004</v>
      </c>
      <c r="P80" s="15">
        <f t="shared" si="6"/>
        <v>4837.0600000000004</v>
      </c>
      <c r="Q80" s="17">
        <v>11737084</v>
      </c>
      <c r="R80" s="1">
        <v>43500</v>
      </c>
      <c r="S80" s="16" t="s">
        <v>141</v>
      </c>
      <c r="T80" s="17" t="s">
        <v>22</v>
      </c>
      <c r="U80" s="17" t="s">
        <v>148</v>
      </c>
    </row>
    <row r="81" spans="1:21" ht="75" x14ac:dyDescent="0.25">
      <c r="A81" s="17">
        <v>232</v>
      </c>
      <c r="B81" s="16" t="s">
        <v>327</v>
      </c>
      <c r="C81" s="18" t="s">
        <v>41</v>
      </c>
      <c r="D81" s="17">
        <v>245</v>
      </c>
      <c r="E81" s="16" t="s">
        <v>328</v>
      </c>
      <c r="F81" s="16" t="s">
        <v>329</v>
      </c>
      <c r="G81" s="62" t="s">
        <v>19</v>
      </c>
      <c r="H81" s="62" t="s">
        <v>20</v>
      </c>
      <c r="I81" s="8" t="s">
        <v>330</v>
      </c>
      <c r="J81" s="15">
        <v>134194.6</v>
      </c>
      <c r="K81" s="16" t="s">
        <v>21</v>
      </c>
      <c r="L81" s="17">
        <v>24004212</v>
      </c>
      <c r="M81" s="1">
        <v>43481</v>
      </c>
      <c r="N81" s="1">
        <v>43751</v>
      </c>
      <c r="O81" s="15">
        <v>135150</v>
      </c>
      <c r="P81" s="15">
        <f t="shared" si="6"/>
        <v>135150</v>
      </c>
      <c r="Q81" s="17">
        <v>7177280</v>
      </c>
      <c r="R81" s="1">
        <v>43481</v>
      </c>
      <c r="S81" s="16" t="s">
        <v>42</v>
      </c>
      <c r="T81" s="17" t="s">
        <v>22</v>
      </c>
      <c r="U81" s="17" t="s">
        <v>23</v>
      </c>
    </row>
    <row r="82" spans="1:21" ht="66" customHeight="1" x14ac:dyDescent="0.25">
      <c r="A82" s="17">
        <v>233</v>
      </c>
      <c r="B82" s="152" t="s">
        <v>331</v>
      </c>
      <c r="C82" s="164" t="s">
        <v>41</v>
      </c>
      <c r="D82" s="144">
        <v>21</v>
      </c>
      <c r="E82" s="143" t="s">
        <v>332</v>
      </c>
      <c r="F82" s="145" t="s">
        <v>30</v>
      </c>
      <c r="G82" s="145" t="s">
        <v>27</v>
      </c>
      <c r="H82" s="62" t="s">
        <v>20</v>
      </c>
      <c r="I82" s="60" t="s">
        <v>333</v>
      </c>
      <c r="J82" s="15">
        <v>173886.29</v>
      </c>
      <c r="K82" s="16" t="s">
        <v>334</v>
      </c>
      <c r="L82" s="17">
        <v>16335444</v>
      </c>
      <c r="M82" s="1">
        <v>43465</v>
      </c>
      <c r="N82" s="1">
        <v>43555</v>
      </c>
      <c r="O82" s="15">
        <v>206128.44</v>
      </c>
      <c r="P82" s="15">
        <f t="shared" si="6"/>
        <v>206128.44</v>
      </c>
      <c r="Q82" s="17">
        <v>21040008</v>
      </c>
      <c r="R82" s="1">
        <v>43454</v>
      </c>
      <c r="S82" s="16" t="s">
        <v>30</v>
      </c>
      <c r="T82" s="17" t="s">
        <v>22</v>
      </c>
      <c r="U82" s="17" t="s">
        <v>23</v>
      </c>
    </row>
    <row r="83" spans="1:21" ht="75" x14ac:dyDescent="0.25">
      <c r="A83" s="17">
        <v>234</v>
      </c>
      <c r="B83" s="166"/>
      <c r="C83" s="164"/>
      <c r="D83" s="144"/>
      <c r="E83" s="143"/>
      <c r="F83" s="146"/>
      <c r="G83" s="146"/>
      <c r="H83" s="62" t="s">
        <v>20</v>
      </c>
      <c r="I83" s="8" t="s">
        <v>335</v>
      </c>
      <c r="J83" s="15">
        <v>32242.15</v>
      </c>
      <c r="K83" s="16" t="s">
        <v>336</v>
      </c>
      <c r="L83" s="17">
        <v>16335444</v>
      </c>
      <c r="M83" s="1">
        <v>43465</v>
      </c>
      <c r="N83" s="1">
        <v>43555</v>
      </c>
      <c r="O83" s="15">
        <v>32242.15</v>
      </c>
      <c r="P83" s="15">
        <f t="shared" si="6"/>
        <v>32242.15</v>
      </c>
      <c r="Q83" s="17">
        <v>12540535</v>
      </c>
      <c r="R83" s="17" t="s">
        <v>28</v>
      </c>
      <c r="S83" s="16" t="s">
        <v>30</v>
      </c>
      <c r="T83" s="17" t="s">
        <v>22</v>
      </c>
      <c r="U83" s="17" t="s">
        <v>23</v>
      </c>
    </row>
    <row r="84" spans="1:21" ht="60" x14ac:dyDescent="0.25">
      <c r="A84" s="17">
        <v>235</v>
      </c>
      <c r="B84" s="143" t="s">
        <v>337</v>
      </c>
      <c r="C84" s="164" t="s">
        <v>41</v>
      </c>
      <c r="D84" s="144">
        <v>52</v>
      </c>
      <c r="E84" s="143" t="s">
        <v>338</v>
      </c>
      <c r="F84" s="143" t="s">
        <v>339</v>
      </c>
      <c r="G84" s="144" t="s">
        <v>27</v>
      </c>
      <c r="H84" s="17" t="s">
        <v>20</v>
      </c>
      <c r="I84" s="8" t="s">
        <v>340</v>
      </c>
      <c r="J84" s="15">
        <v>918800</v>
      </c>
      <c r="K84" s="16" t="s">
        <v>341</v>
      </c>
      <c r="L84" s="17">
        <v>4267095</v>
      </c>
      <c r="M84" s="1">
        <v>43432</v>
      </c>
      <c r="N84" s="1">
        <v>43644</v>
      </c>
      <c r="O84" s="15">
        <v>934285.71</v>
      </c>
      <c r="P84" s="15">
        <f t="shared" si="6"/>
        <v>934285.71</v>
      </c>
      <c r="Q84" s="17">
        <v>16025125</v>
      </c>
      <c r="R84" s="1">
        <v>43440</v>
      </c>
      <c r="S84" s="16" t="str">
        <f>F84</f>
        <v>Ministerul Afacerilor Interne</v>
      </c>
      <c r="T84" s="68" t="s">
        <v>22</v>
      </c>
      <c r="U84" s="68" t="s">
        <v>23</v>
      </c>
    </row>
    <row r="85" spans="1:21" ht="60" x14ac:dyDescent="0.25">
      <c r="A85" s="17">
        <v>236</v>
      </c>
      <c r="B85" s="143"/>
      <c r="C85" s="164"/>
      <c r="D85" s="144"/>
      <c r="E85" s="143"/>
      <c r="F85" s="143"/>
      <c r="G85" s="144"/>
      <c r="H85" s="17" t="s">
        <v>20</v>
      </c>
      <c r="I85" s="8" t="s">
        <v>342</v>
      </c>
      <c r="J85" s="15">
        <v>2874.1</v>
      </c>
      <c r="K85" s="16" t="s">
        <v>343</v>
      </c>
      <c r="L85" s="17">
        <v>4267095</v>
      </c>
      <c r="M85" s="1">
        <v>43395</v>
      </c>
      <c r="N85" s="1">
        <v>43486</v>
      </c>
      <c r="O85" s="15">
        <v>3300</v>
      </c>
      <c r="P85" s="15">
        <f t="shared" si="6"/>
        <v>3300</v>
      </c>
      <c r="Q85" s="17">
        <v>17743905</v>
      </c>
      <c r="R85" s="1">
        <v>43406</v>
      </c>
      <c r="S85" s="16" t="str">
        <f>F84</f>
        <v>Ministerul Afacerilor Interne</v>
      </c>
      <c r="T85" s="17" t="s">
        <v>22</v>
      </c>
      <c r="U85" s="17" t="s">
        <v>23</v>
      </c>
    </row>
    <row r="86" spans="1:21" ht="75" x14ac:dyDescent="0.25">
      <c r="A86" s="144">
        <v>237</v>
      </c>
      <c r="B86" s="143"/>
      <c r="C86" s="164"/>
      <c r="D86" s="144"/>
      <c r="E86" s="143"/>
      <c r="F86" s="143"/>
      <c r="G86" s="144"/>
      <c r="H86" s="17" t="s">
        <v>20</v>
      </c>
      <c r="I86" s="69" t="s">
        <v>345</v>
      </c>
      <c r="J86" s="15">
        <v>419895.9</v>
      </c>
      <c r="K86" s="16" t="s">
        <v>21</v>
      </c>
      <c r="L86" s="17">
        <v>4267095</v>
      </c>
      <c r="M86" s="1">
        <v>43210</v>
      </c>
      <c r="N86" s="1">
        <v>43423</v>
      </c>
      <c r="O86" s="142">
        <v>1485651.2</v>
      </c>
      <c r="P86" s="142">
        <f t="shared" si="6"/>
        <v>1485651.2</v>
      </c>
      <c r="Q86" s="17">
        <v>35538291</v>
      </c>
      <c r="R86" s="12"/>
      <c r="S86" s="13" t="str">
        <f>F84</f>
        <v>Ministerul Afacerilor Interne</v>
      </c>
      <c r="T86" s="62" t="s">
        <v>22</v>
      </c>
      <c r="U86" s="62" t="s">
        <v>23</v>
      </c>
    </row>
    <row r="87" spans="1:21" ht="60" x14ac:dyDescent="0.25">
      <c r="A87" s="144"/>
      <c r="B87" s="143"/>
      <c r="C87" s="164"/>
      <c r="D87" s="144"/>
      <c r="E87" s="143"/>
      <c r="F87" s="143"/>
      <c r="G87" s="144"/>
      <c r="H87" s="17" t="s">
        <v>20</v>
      </c>
      <c r="I87" s="70" t="s">
        <v>344</v>
      </c>
      <c r="J87" s="2">
        <v>330765</v>
      </c>
      <c r="K87" s="16" t="s">
        <v>21</v>
      </c>
      <c r="L87" s="17">
        <v>4267095</v>
      </c>
      <c r="M87" s="1">
        <v>43432</v>
      </c>
      <c r="N87" s="1">
        <v>43978</v>
      </c>
      <c r="O87" s="142"/>
      <c r="P87" s="142"/>
      <c r="Q87" s="17">
        <v>35538291</v>
      </c>
      <c r="R87" s="71"/>
      <c r="S87" s="72" t="str">
        <f>F84</f>
        <v>Ministerul Afacerilor Interne</v>
      </c>
      <c r="T87" s="17" t="s">
        <v>22</v>
      </c>
      <c r="U87" s="17" t="s">
        <v>23</v>
      </c>
    </row>
    <row r="88" spans="1:21" ht="60" x14ac:dyDescent="0.25">
      <c r="A88" s="17">
        <v>238</v>
      </c>
      <c r="B88" s="143" t="s">
        <v>346</v>
      </c>
      <c r="C88" s="144">
        <v>2.2000000000000002</v>
      </c>
      <c r="D88" s="144">
        <v>34</v>
      </c>
      <c r="E88" s="143" t="s">
        <v>347</v>
      </c>
      <c r="F88" s="143" t="s">
        <v>31</v>
      </c>
      <c r="G88" s="16" t="s">
        <v>27</v>
      </c>
      <c r="H88" s="16" t="s">
        <v>20</v>
      </c>
      <c r="I88" s="3" t="s">
        <v>348</v>
      </c>
      <c r="J88" s="15">
        <v>44640</v>
      </c>
      <c r="K88" s="16" t="s">
        <v>21</v>
      </c>
      <c r="L88" s="17">
        <v>4283422</v>
      </c>
      <c r="M88" s="1">
        <v>42929</v>
      </c>
      <c r="N88" s="1">
        <v>43416</v>
      </c>
      <c r="O88" s="15">
        <v>46080</v>
      </c>
      <c r="P88" s="15">
        <f t="shared" si="6"/>
        <v>46080</v>
      </c>
      <c r="Q88" s="17">
        <v>13578422</v>
      </c>
      <c r="R88" s="17" t="s">
        <v>28</v>
      </c>
      <c r="S88" s="16" t="s">
        <v>31</v>
      </c>
      <c r="T88" s="17" t="s">
        <v>22</v>
      </c>
      <c r="U88" s="17" t="s">
        <v>23</v>
      </c>
    </row>
    <row r="89" spans="1:21" ht="60" x14ac:dyDescent="0.25">
      <c r="A89" s="17">
        <v>239</v>
      </c>
      <c r="B89" s="143"/>
      <c r="C89" s="144"/>
      <c r="D89" s="144"/>
      <c r="E89" s="143"/>
      <c r="F89" s="143"/>
      <c r="G89" s="16" t="s">
        <v>27</v>
      </c>
      <c r="H89" s="16" t="s">
        <v>20</v>
      </c>
      <c r="I89" s="3" t="s">
        <v>349</v>
      </c>
      <c r="J89" s="15">
        <v>18318</v>
      </c>
      <c r="K89" s="16" t="s">
        <v>21</v>
      </c>
      <c r="L89" s="17">
        <v>4283422</v>
      </c>
      <c r="M89" s="1">
        <v>43509</v>
      </c>
      <c r="N89" s="1">
        <v>43539</v>
      </c>
      <c r="O89" s="15">
        <v>18635</v>
      </c>
      <c r="P89" s="15">
        <f t="shared" si="6"/>
        <v>18635</v>
      </c>
      <c r="Q89" s="17">
        <v>33945108</v>
      </c>
      <c r="R89" s="17" t="s">
        <v>28</v>
      </c>
      <c r="S89" s="16" t="s">
        <v>31</v>
      </c>
      <c r="T89" s="17" t="s">
        <v>22</v>
      </c>
      <c r="U89" s="17" t="s">
        <v>23</v>
      </c>
    </row>
    <row r="90" spans="1:21" ht="60" x14ac:dyDescent="0.25">
      <c r="A90" s="17">
        <v>240</v>
      </c>
      <c r="B90" s="16" t="s">
        <v>350</v>
      </c>
      <c r="C90" s="17">
        <v>1.1000000000000001</v>
      </c>
      <c r="D90" s="17">
        <v>20</v>
      </c>
      <c r="E90" s="16" t="s">
        <v>351</v>
      </c>
      <c r="F90" s="73" t="s">
        <v>292</v>
      </c>
      <c r="G90" s="16" t="s">
        <v>27</v>
      </c>
      <c r="H90" s="16" t="s">
        <v>20</v>
      </c>
      <c r="I90" s="3" t="s">
        <v>352</v>
      </c>
      <c r="J90" s="15">
        <v>8995507.0299999993</v>
      </c>
      <c r="K90" s="16" t="s">
        <v>187</v>
      </c>
      <c r="L90" s="17">
        <v>4220947</v>
      </c>
      <c r="M90" s="1">
        <v>43138</v>
      </c>
      <c r="N90" s="1">
        <v>43924</v>
      </c>
      <c r="O90" s="15">
        <v>11175787.5</v>
      </c>
      <c r="P90" s="15">
        <v>11175787.5</v>
      </c>
      <c r="Q90" s="18">
        <v>1551105</v>
      </c>
      <c r="R90" s="1">
        <v>42783</v>
      </c>
      <c r="S90" s="43" t="str">
        <f>F90</f>
        <v>Ministerul Comunicațiilor și Societății Informaționale</v>
      </c>
      <c r="T90" s="17" t="s">
        <v>22</v>
      </c>
      <c r="U90" s="17" t="s">
        <v>23</v>
      </c>
    </row>
    <row r="91" spans="1:21" ht="75" x14ac:dyDescent="0.25">
      <c r="A91" s="17">
        <v>241</v>
      </c>
      <c r="B91" s="16" t="s">
        <v>353</v>
      </c>
      <c r="C91" s="17">
        <v>2.2000000000000002</v>
      </c>
      <c r="D91" s="17">
        <v>452</v>
      </c>
      <c r="E91" s="16" t="s">
        <v>358</v>
      </c>
      <c r="F91" s="17" t="s">
        <v>354</v>
      </c>
      <c r="G91" s="16" t="s">
        <v>27</v>
      </c>
      <c r="H91" s="16" t="s">
        <v>20</v>
      </c>
      <c r="I91" s="8" t="s">
        <v>355</v>
      </c>
      <c r="J91" s="15">
        <v>150000</v>
      </c>
      <c r="K91" s="16" t="s">
        <v>116</v>
      </c>
      <c r="L91" s="17">
        <v>4294030</v>
      </c>
      <c r="M91" s="1">
        <v>43509</v>
      </c>
      <c r="N91" s="1">
        <v>43597</v>
      </c>
      <c r="O91" s="15">
        <v>152000</v>
      </c>
      <c r="P91" s="15">
        <f>O91</f>
        <v>152000</v>
      </c>
      <c r="Q91" s="17">
        <v>16958710</v>
      </c>
      <c r="R91" s="17" t="s">
        <v>28</v>
      </c>
      <c r="S91" s="17" t="str">
        <f>F91</f>
        <v>Județul Călărași</v>
      </c>
      <c r="T91" s="17" t="s">
        <v>22</v>
      </c>
      <c r="U91" s="17" t="s">
        <v>356</v>
      </c>
    </row>
    <row r="92" spans="1:21" ht="75" x14ac:dyDescent="0.25">
      <c r="A92" s="17">
        <v>242</v>
      </c>
      <c r="B92" s="143" t="s">
        <v>357</v>
      </c>
      <c r="C92" s="144">
        <v>1.1000000000000001</v>
      </c>
      <c r="D92" s="144">
        <v>400</v>
      </c>
      <c r="E92" s="143" t="s">
        <v>359</v>
      </c>
      <c r="F92" s="143" t="s">
        <v>26</v>
      </c>
      <c r="G92" s="143" t="s">
        <v>27</v>
      </c>
      <c r="H92" s="16" t="s">
        <v>20</v>
      </c>
      <c r="I92" s="3" t="s">
        <v>362</v>
      </c>
      <c r="J92" s="15">
        <v>720</v>
      </c>
      <c r="K92" s="16" t="s">
        <v>361</v>
      </c>
      <c r="L92" s="17">
        <v>4266863</v>
      </c>
      <c r="M92" s="1">
        <v>43488</v>
      </c>
      <c r="N92" s="1">
        <v>43577</v>
      </c>
      <c r="O92" s="15">
        <v>6600</v>
      </c>
      <c r="P92" s="15">
        <v>6600</v>
      </c>
      <c r="Q92" s="17">
        <v>25668707</v>
      </c>
      <c r="R92" s="1">
        <v>43514</v>
      </c>
      <c r="S92" s="16" t="s">
        <v>26</v>
      </c>
      <c r="T92" s="17" t="s">
        <v>22</v>
      </c>
      <c r="U92" s="17" t="s">
        <v>23</v>
      </c>
    </row>
    <row r="93" spans="1:21" ht="90" x14ac:dyDescent="0.25">
      <c r="A93" s="17">
        <v>243</v>
      </c>
      <c r="B93" s="143"/>
      <c r="C93" s="144"/>
      <c r="D93" s="144"/>
      <c r="E93" s="143"/>
      <c r="F93" s="143"/>
      <c r="G93" s="143"/>
      <c r="H93" s="16" t="s">
        <v>24</v>
      </c>
      <c r="I93" s="3" t="s">
        <v>360</v>
      </c>
      <c r="J93" s="15">
        <v>120373</v>
      </c>
      <c r="K93" s="16" t="s">
        <v>320</v>
      </c>
      <c r="L93" s="17">
        <v>4266863</v>
      </c>
      <c r="M93" s="1">
        <v>43452</v>
      </c>
      <c r="N93" s="1">
        <v>43541</v>
      </c>
      <c r="O93" s="15">
        <v>183500</v>
      </c>
      <c r="P93" s="15">
        <v>183500</v>
      </c>
      <c r="Q93" s="17">
        <v>14209075</v>
      </c>
      <c r="R93" s="1">
        <v>43479</v>
      </c>
      <c r="S93" s="16" t="s">
        <v>26</v>
      </c>
      <c r="T93" s="17" t="s">
        <v>22</v>
      </c>
      <c r="U93" s="17" t="s">
        <v>23</v>
      </c>
    </row>
    <row r="94" spans="1:21" ht="75" customHeight="1" x14ac:dyDescent="0.25">
      <c r="A94" s="17">
        <v>244</v>
      </c>
      <c r="B94" s="143" t="s">
        <v>363</v>
      </c>
      <c r="C94" s="144">
        <v>3.1</v>
      </c>
      <c r="D94" s="144">
        <v>39</v>
      </c>
      <c r="E94" s="143" t="s">
        <v>364</v>
      </c>
      <c r="F94" s="143" t="s">
        <v>205</v>
      </c>
      <c r="G94" s="143" t="s">
        <v>27</v>
      </c>
      <c r="H94" s="16" t="s">
        <v>24</v>
      </c>
      <c r="I94" s="4" t="s">
        <v>365</v>
      </c>
      <c r="J94" s="15">
        <v>19140</v>
      </c>
      <c r="K94" s="16" t="s">
        <v>366</v>
      </c>
      <c r="L94" s="17">
        <v>26369185</v>
      </c>
      <c r="M94" s="1">
        <v>43437</v>
      </c>
      <c r="N94" s="1">
        <v>43526</v>
      </c>
      <c r="O94" s="15">
        <v>20992</v>
      </c>
      <c r="P94" s="15">
        <f>O94</f>
        <v>20992</v>
      </c>
      <c r="Q94" s="17">
        <v>6639497</v>
      </c>
      <c r="R94" s="1">
        <v>43437</v>
      </c>
      <c r="S94" s="16" t="s">
        <v>205</v>
      </c>
      <c r="T94" s="17" t="s">
        <v>22</v>
      </c>
      <c r="U94" s="17" t="s">
        <v>23</v>
      </c>
    </row>
    <row r="95" spans="1:21" ht="75" x14ac:dyDescent="0.25">
      <c r="A95" s="17">
        <v>245</v>
      </c>
      <c r="B95" s="143"/>
      <c r="C95" s="144"/>
      <c r="D95" s="144"/>
      <c r="E95" s="143"/>
      <c r="F95" s="143"/>
      <c r="G95" s="143"/>
      <c r="H95" s="16" t="s">
        <v>24</v>
      </c>
      <c r="I95" s="4" t="s">
        <v>367</v>
      </c>
      <c r="J95" s="15">
        <v>77162</v>
      </c>
      <c r="K95" s="16" t="s">
        <v>255</v>
      </c>
      <c r="L95" s="17">
        <v>26369185</v>
      </c>
      <c r="M95" s="1">
        <v>43488</v>
      </c>
      <c r="N95" s="1">
        <v>43577</v>
      </c>
      <c r="O95" s="15">
        <v>88147</v>
      </c>
      <c r="P95" s="15">
        <f>O95</f>
        <v>88147</v>
      </c>
      <c r="Q95" s="17">
        <v>3164881</v>
      </c>
      <c r="R95" s="1">
        <v>43493</v>
      </c>
      <c r="S95" s="16" t="s">
        <v>205</v>
      </c>
      <c r="T95" s="17" t="s">
        <v>22</v>
      </c>
      <c r="U95" s="17" t="s">
        <v>23</v>
      </c>
    </row>
    <row r="96" spans="1:21" ht="75" x14ac:dyDescent="0.25">
      <c r="A96" s="17">
        <v>246</v>
      </c>
      <c r="B96" s="16" t="s">
        <v>368</v>
      </c>
      <c r="C96" s="17">
        <v>1.1000000000000001</v>
      </c>
      <c r="D96" s="17">
        <v>19</v>
      </c>
      <c r="E96" s="16" t="s">
        <v>369</v>
      </c>
      <c r="F96" s="74" t="s">
        <v>30</v>
      </c>
      <c r="G96" s="16" t="s">
        <v>27</v>
      </c>
      <c r="H96" s="16" t="s">
        <v>20</v>
      </c>
      <c r="I96" s="4" t="s">
        <v>370</v>
      </c>
      <c r="J96" s="15">
        <v>1536400</v>
      </c>
      <c r="K96" s="16" t="s">
        <v>371</v>
      </c>
      <c r="L96" s="17">
        <v>16335444</v>
      </c>
      <c r="M96" s="1">
        <v>43307</v>
      </c>
      <c r="N96" s="1">
        <v>43521</v>
      </c>
      <c r="O96" s="15">
        <v>2226660</v>
      </c>
      <c r="P96" s="15">
        <f>O96</f>
        <v>2226660</v>
      </c>
      <c r="Q96" s="17">
        <v>27344855</v>
      </c>
      <c r="R96" s="1">
        <v>43308</v>
      </c>
      <c r="S96" s="16" t="str">
        <f>F96</f>
        <v>Ministerul Mediului</v>
      </c>
      <c r="T96" s="17" t="s">
        <v>22</v>
      </c>
      <c r="U96" s="17" t="s">
        <v>23</v>
      </c>
    </row>
    <row r="97" spans="1:21" ht="75" x14ac:dyDescent="0.25">
      <c r="A97" s="17">
        <v>247</v>
      </c>
      <c r="B97" s="143" t="s">
        <v>372</v>
      </c>
      <c r="C97" s="144">
        <v>1.1000000000000001</v>
      </c>
      <c r="D97" s="144">
        <v>11</v>
      </c>
      <c r="E97" s="143" t="s">
        <v>373</v>
      </c>
      <c r="F97" s="143" t="s">
        <v>31</v>
      </c>
      <c r="G97" s="143" t="s">
        <v>27</v>
      </c>
      <c r="H97" s="16" t="s">
        <v>20</v>
      </c>
      <c r="I97" s="8" t="s">
        <v>374</v>
      </c>
      <c r="J97" s="15">
        <v>226000</v>
      </c>
      <c r="K97" s="16" t="s">
        <v>21</v>
      </c>
      <c r="L97" s="17">
        <v>4283422</v>
      </c>
      <c r="M97" s="1">
        <v>43451</v>
      </c>
      <c r="N97" s="1">
        <v>43540</v>
      </c>
      <c r="O97" s="15">
        <v>230000</v>
      </c>
      <c r="P97" s="15">
        <f>O97</f>
        <v>230000</v>
      </c>
      <c r="Q97" s="17">
        <v>32128882</v>
      </c>
      <c r="R97" s="17" t="s">
        <v>28</v>
      </c>
      <c r="S97" s="16" t="str">
        <f>F97</f>
        <v>Secretariatul general al guvernului</v>
      </c>
      <c r="T97" s="17" t="s">
        <v>22</v>
      </c>
      <c r="U97" s="17" t="s">
        <v>23</v>
      </c>
    </row>
    <row r="98" spans="1:21" ht="75" x14ac:dyDescent="0.25">
      <c r="A98" s="18" t="s">
        <v>376</v>
      </c>
      <c r="B98" s="143"/>
      <c r="C98" s="144"/>
      <c r="D98" s="144"/>
      <c r="E98" s="143"/>
      <c r="F98" s="143"/>
      <c r="G98" s="143"/>
      <c r="H98" s="16" t="s">
        <v>20</v>
      </c>
      <c r="I98" s="69" t="s">
        <v>375</v>
      </c>
      <c r="J98" s="15">
        <v>112661.62</v>
      </c>
      <c r="K98" s="16" t="s">
        <v>21</v>
      </c>
      <c r="L98" s="17">
        <v>4283422</v>
      </c>
      <c r="M98" s="1">
        <v>43536</v>
      </c>
      <c r="N98" s="1">
        <v>43561</v>
      </c>
      <c r="O98" s="15">
        <v>220000</v>
      </c>
      <c r="P98" s="15">
        <f t="shared" ref="P98:P111" si="7">O98</f>
        <v>220000</v>
      </c>
      <c r="Q98" s="17">
        <v>33653987</v>
      </c>
      <c r="R98" s="17" t="s">
        <v>28</v>
      </c>
      <c r="S98" s="16" t="str">
        <f>F97</f>
        <v>Secretariatul general al guvernului</v>
      </c>
      <c r="T98" s="17" t="s">
        <v>22</v>
      </c>
      <c r="U98" s="17" t="s">
        <v>23</v>
      </c>
    </row>
    <row r="99" spans="1:21" ht="90" x14ac:dyDescent="0.25">
      <c r="A99" s="17">
        <v>249</v>
      </c>
      <c r="B99" s="16" t="s">
        <v>377</v>
      </c>
      <c r="C99" s="17">
        <v>1.1000000000000001</v>
      </c>
      <c r="D99" s="17">
        <v>351</v>
      </c>
      <c r="E99" s="16" t="s">
        <v>378</v>
      </c>
      <c r="F99" s="16" t="s">
        <v>380</v>
      </c>
      <c r="G99" s="16" t="s">
        <v>19</v>
      </c>
      <c r="H99" s="16" t="s">
        <v>24</v>
      </c>
      <c r="I99" s="8" t="s">
        <v>381</v>
      </c>
      <c r="J99" s="15">
        <v>15890.56</v>
      </c>
      <c r="K99" s="17" t="s">
        <v>379</v>
      </c>
      <c r="L99" s="17">
        <v>4250670</v>
      </c>
      <c r="M99" s="1">
        <v>43433</v>
      </c>
      <c r="N99" s="1">
        <v>43462</v>
      </c>
      <c r="O99" s="15">
        <v>98333.61</v>
      </c>
      <c r="P99" s="15">
        <f t="shared" si="7"/>
        <v>98333.61</v>
      </c>
      <c r="Q99" s="17">
        <v>14364265</v>
      </c>
      <c r="R99" s="17" t="s">
        <v>28</v>
      </c>
      <c r="S99" s="16" t="s">
        <v>152</v>
      </c>
      <c r="T99" s="17" t="s">
        <v>22</v>
      </c>
      <c r="U99" s="17" t="s">
        <v>153</v>
      </c>
    </row>
    <row r="100" spans="1:21" ht="75" x14ac:dyDescent="0.25">
      <c r="A100" s="145">
        <v>250</v>
      </c>
      <c r="B100" s="152" t="s">
        <v>382</v>
      </c>
      <c r="C100" s="145">
        <v>1.1000000000000001</v>
      </c>
      <c r="D100" s="145">
        <v>333</v>
      </c>
      <c r="E100" s="152" t="s">
        <v>383</v>
      </c>
      <c r="F100" s="194" t="s">
        <v>160</v>
      </c>
      <c r="G100" s="145" t="s">
        <v>19</v>
      </c>
      <c r="H100" s="152" t="s">
        <v>20</v>
      </c>
      <c r="I100" s="3" t="s">
        <v>384</v>
      </c>
      <c r="J100" s="15">
        <v>10661.9</v>
      </c>
      <c r="K100" s="16" t="s">
        <v>385</v>
      </c>
      <c r="L100" s="17">
        <v>12180126</v>
      </c>
      <c r="M100" s="1">
        <v>43514</v>
      </c>
      <c r="N100" s="1">
        <v>43570</v>
      </c>
      <c r="O100" s="15">
        <v>11518.37</v>
      </c>
      <c r="P100" s="15">
        <f t="shared" si="7"/>
        <v>11518.37</v>
      </c>
      <c r="Q100" s="17">
        <v>36570606</v>
      </c>
      <c r="R100" s="151">
        <v>43518</v>
      </c>
      <c r="S100" s="16" t="str">
        <f>F100</f>
        <v>Agenția de Dezvoltare Comunitară „Împreună”</v>
      </c>
      <c r="T100" s="17" t="s">
        <v>22</v>
      </c>
      <c r="U100" s="17" t="s">
        <v>23</v>
      </c>
    </row>
    <row r="101" spans="1:21" ht="60" x14ac:dyDescent="0.25">
      <c r="A101" s="155"/>
      <c r="B101" s="165"/>
      <c r="C101" s="155"/>
      <c r="D101" s="155"/>
      <c r="E101" s="165"/>
      <c r="F101" s="195"/>
      <c r="G101" s="155"/>
      <c r="H101" s="165"/>
      <c r="I101" s="5" t="s">
        <v>387</v>
      </c>
      <c r="J101" s="15">
        <v>10791.6</v>
      </c>
      <c r="K101" s="16" t="s">
        <v>386</v>
      </c>
      <c r="L101" s="17">
        <v>12180126</v>
      </c>
      <c r="M101" s="1">
        <v>43514</v>
      </c>
      <c r="N101" s="1">
        <v>43570</v>
      </c>
      <c r="O101" s="15">
        <v>11518.37</v>
      </c>
      <c r="P101" s="15">
        <f t="shared" si="7"/>
        <v>11518.37</v>
      </c>
      <c r="Q101" s="17">
        <v>37951854</v>
      </c>
      <c r="R101" s="151"/>
      <c r="S101" s="16" t="str">
        <f>F100</f>
        <v>Agenția de Dezvoltare Comunitară „Împreună”</v>
      </c>
      <c r="T101" s="17" t="s">
        <v>22</v>
      </c>
      <c r="U101" s="17" t="s">
        <v>23</v>
      </c>
    </row>
    <row r="102" spans="1:21" ht="60" x14ac:dyDescent="0.25">
      <c r="A102" s="155"/>
      <c r="B102" s="165"/>
      <c r="C102" s="155"/>
      <c r="D102" s="155"/>
      <c r="E102" s="165"/>
      <c r="F102" s="195"/>
      <c r="G102" s="155"/>
      <c r="H102" s="165"/>
      <c r="I102" s="5" t="s">
        <v>390</v>
      </c>
      <c r="J102" s="15">
        <v>9130.68</v>
      </c>
      <c r="K102" s="16" t="s">
        <v>388</v>
      </c>
      <c r="L102" s="17">
        <v>12180126</v>
      </c>
      <c r="M102" s="1">
        <v>43514</v>
      </c>
      <c r="N102" s="1">
        <v>43570</v>
      </c>
      <c r="O102" s="15">
        <v>11518.37</v>
      </c>
      <c r="P102" s="15">
        <f t="shared" si="7"/>
        <v>11518.37</v>
      </c>
      <c r="Q102" s="17">
        <v>24280536</v>
      </c>
      <c r="R102" s="151"/>
      <c r="S102" s="16" t="str">
        <f>F100</f>
        <v>Agenția de Dezvoltare Comunitară „Împreună”</v>
      </c>
      <c r="T102" s="17" t="s">
        <v>22</v>
      </c>
      <c r="U102" s="17" t="s">
        <v>23</v>
      </c>
    </row>
    <row r="103" spans="1:21" ht="60" x14ac:dyDescent="0.25">
      <c r="A103" s="146"/>
      <c r="B103" s="166"/>
      <c r="C103" s="146"/>
      <c r="D103" s="146"/>
      <c r="E103" s="166"/>
      <c r="F103" s="196"/>
      <c r="G103" s="146"/>
      <c r="H103" s="166"/>
      <c r="I103" s="5" t="s">
        <v>391</v>
      </c>
      <c r="J103" s="15">
        <v>10857</v>
      </c>
      <c r="K103" s="16" t="s">
        <v>389</v>
      </c>
      <c r="L103" s="17">
        <v>12180126</v>
      </c>
      <c r="M103" s="1">
        <v>43517</v>
      </c>
      <c r="N103" s="1">
        <v>43570</v>
      </c>
      <c r="O103" s="15">
        <v>11518.37</v>
      </c>
      <c r="P103" s="15">
        <f t="shared" si="7"/>
        <v>11518.37</v>
      </c>
      <c r="Q103" s="17">
        <v>33653987</v>
      </c>
      <c r="R103" s="151"/>
      <c r="S103" s="16" t="str">
        <f>F100</f>
        <v>Agenția de Dezvoltare Comunitară „Împreună”</v>
      </c>
      <c r="T103" s="17" t="s">
        <v>22</v>
      </c>
      <c r="U103" s="17" t="s">
        <v>23</v>
      </c>
    </row>
    <row r="104" spans="1:21" ht="60" x14ac:dyDescent="0.25">
      <c r="A104" s="17">
        <v>251</v>
      </c>
      <c r="B104" s="143" t="s">
        <v>392</v>
      </c>
      <c r="C104" s="144">
        <v>1.1000000000000001</v>
      </c>
      <c r="D104" s="144">
        <v>251</v>
      </c>
      <c r="E104" s="143" t="s">
        <v>393</v>
      </c>
      <c r="F104" s="143" t="s">
        <v>394</v>
      </c>
      <c r="G104" s="143" t="s">
        <v>27</v>
      </c>
      <c r="H104" s="16" t="s">
        <v>20</v>
      </c>
      <c r="I104" s="6" t="s">
        <v>395</v>
      </c>
      <c r="J104" s="15">
        <v>9294.7999999999993</v>
      </c>
      <c r="K104" s="16" t="s">
        <v>396</v>
      </c>
      <c r="L104" s="17">
        <v>29351131</v>
      </c>
      <c r="M104" s="1">
        <v>43530</v>
      </c>
      <c r="N104" s="1">
        <v>43561</v>
      </c>
      <c r="O104" s="15">
        <v>9600</v>
      </c>
      <c r="P104" s="15">
        <f t="shared" si="7"/>
        <v>9600</v>
      </c>
      <c r="Q104" s="17">
        <v>155737</v>
      </c>
      <c r="R104" s="17" t="s">
        <v>28</v>
      </c>
      <c r="S104" s="16" t="s">
        <v>398</v>
      </c>
      <c r="T104" s="17" t="s">
        <v>22</v>
      </c>
      <c r="U104" s="17" t="s">
        <v>33</v>
      </c>
    </row>
    <row r="105" spans="1:21" ht="90" x14ac:dyDescent="0.25">
      <c r="A105" s="17">
        <v>252</v>
      </c>
      <c r="B105" s="143"/>
      <c r="C105" s="144"/>
      <c r="D105" s="144"/>
      <c r="E105" s="143"/>
      <c r="F105" s="143"/>
      <c r="G105" s="143"/>
      <c r="H105" s="16" t="s">
        <v>20</v>
      </c>
      <c r="I105" s="8" t="s">
        <v>397</v>
      </c>
      <c r="J105" s="15">
        <v>118950</v>
      </c>
      <c r="K105" s="16" t="s">
        <v>147</v>
      </c>
      <c r="L105" s="17">
        <v>18884295</v>
      </c>
      <c r="M105" s="1">
        <v>43507</v>
      </c>
      <c r="N105" s="1">
        <v>43616</v>
      </c>
      <c r="O105" s="15">
        <v>119800</v>
      </c>
      <c r="P105" s="15">
        <v>119800</v>
      </c>
      <c r="Q105" s="17">
        <v>31542508</v>
      </c>
      <c r="R105" s="17" t="s">
        <v>28</v>
      </c>
      <c r="S105" s="16" t="str">
        <f>F104</f>
        <v>Agenția de dezvoltare durabilă a județului Brașov</v>
      </c>
      <c r="T105" s="17" t="s">
        <v>22</v>
      </c>
      <c r="U105" s="17" t="s">
        <v>399</v>
      </c>
    </row>
    <row r="106" spans="1:21" ht="90" x14ac:dyDescent="0.25">
      <c r="A106" s="17">
        <v>253</v>
      </c>
      <c r="B106" s="16" t="s">
        <v>400</v>
      </c>
      <c r="C106" s="17">
        <v>1.1000000000000001</v>
      </c>
      <c r="D106" s="17">
        <v>47</v>
      </c>
      <c r="E106" s="16" t="s">
        <v>401</v>
      </c>
      <c r="F106" s="17" t="s">
        <v>37</v>
      </c>
      <c r="G106" s="17" t="s">
        <v>27</v>
      </c>
      <c r="H106" s="16" t="s">
        <v>20</v>
      </c>
      <c r="I106" s="3" t="s">
        <v>402</v>
      </c>
      <c r="J106" s="15">
        <v>563035</v>
      </c>
      <c r="K106" s="16" t="s">
        <v>21</v>
      </c>
      <c r="L106" s="17">
        <v>26369185</v>
      </c>
      <c r="M106" s="1">
        <v>43231</v>
      </c>
      <c r="N106" s="1">
        <v>43819</v>
      </c>
      <c r="O106" s="15">
        <v>698860</v>
      </c>
      <c r="P106" s="15">
        <f t="shared" si="7"/>
        <v>698860</v>
      </c>
      <c r="Q106" s="17">
        <v>32128882</v>
      </c>
      <c r="R106" s="1">
        <v>43235</v>
      </c>
      <c r="S106" s="17" t="str">
        <f>F106</f>
        <v>MDRAP</v>
      </c>
      <c r="T106" s="17" t="s">
        <v>22</v>
      </c>
      <c r="U106" s="17" t="s">
        <v>23</v>
      </c>
    </row>
    <row r="107" spans="1:21" ht="60" x14ac:dyDescent="0.25">
      <c r="A107" s="17">
        <v>254</v>
      </c>
      <c r="B107" s="16" t="s">
        <v>403</v>
      </c>
      <c r="C107" s="17">
        <v>1.1000000000000001</v>
      </c>
      <c r="D107" s="17">
        <v>374</v>
      </c>
      <c r="E107" s="16" t="s">
        <v>404</v>
      </c>
      <c r="F107" s="16" t="s">
        <v>405</v>
      </c>
      <c r="G107" s="16" t="s">
        <v>19</v>
      </c>
      <c r="H107" s="16" t="s">
        <v>20</v>
      </c>
      <c r="I107" s="8" t="s">
        <v>406</v>
      </c>
      <c r="J107" s="15">
        <v>195496</v>
      </c>
      <c r="K107" s="16" t="s">
        <v>21</v>
      </c>
      <c r="L107" s="17">
        <v>13996980</v>
      </c>
      <c r="M107" s="1">
        <v>43455</v>
      </c>
      <c r="N107" s="1">
        <v>43707</v>
      </c>
      <c r="O107" s="15">
        <v>203791.52</v>
      </c>
      <c r="P107" s="15">
        <f t="shared" si="7"/>
        <v>203791.52</v>
      </c>
      <c r="Q107" s="17">
        <v>1333364</v>
      </c>
      <c r="R107" s="1">
        <v>43455</v>
      </c>
      <c r="S107" s="16" t="str">
        <f>F107</f>
        <v>Asociația Institutul pentru politici publice</v>
      </c>
      <c r="T107" s="17" t="s">
        <v>22</v>
      </c>
      <c r="U107" s="17" t="s">
        <v>23</v>
      </c>
    </row>
    <row r="108" spans="1:21" ht="75" x14ac:dyDescent="0.25">
      <c r="A108" s="17">
        <v>255</v>
      </c>
      <c r="B108" s="16" t="s">
        <v>407</v>
      </c>
      <c r="C108" s="17">
        <v>2.1</v>
      </c>
      <c r="D108" s="17">
        <v>81</v>
      </c>
      <c r="E108" s="16" t="s">
        <v>411</v>
      </c>
      <c r="F108" s="17" t="s">
        <v>408</v>
      </c>
      <c r="G108" s="17" t="s">
        <v>27</v>
      </c>
      <c r="H108" s="16" t="s">
        <v>20</v>
      </c>
      <c r="I108" s="3" t="s">
        <v>409</v>
      </c>
      <c r="J108" s="15">
        <v>83900</v>
      </c>
      <c r="K108" s="16" t="s">
        <v>21</v>
      </c>
      <c r="L108" s="17">
        <v>4280205</v>
      </c>
      <c r="M108" s="1">
        <v>43430</v>
      </c>
      <c r="N108" s="1">
        <v>43614</v>
      </c>
      <c r="O108" s="15">
        <v>240397.83</v>
      </c>
      <c r="P108" s="15">
        <f t="shared" si="7"/>
        <v>240397.83</v>
      </c>
      <c r="Q108" s="17">
        <v>100010</v>
      </c>
      <c r="R108" s="17" t="s">
        <v>28</v>
      </c>
      <c r="S108" s="17" t="str">
        <f>F108</f>
        <v>UAT Dâmbovița</v>
      </c>
      <c r="T108" s="17" t="s">
        <v>22</v>
      </c>
      <c r="U108" s="16" t="s">
        <v>410</v>
      </c>
    </row>
    <row r="109" spans="1:21" ht="68.25" customHeight="1" x14ac:dyDescent="0.25">
      <c r="A109" s="17">
        <v>256</v>
      </c>
      <c r="B109" s="143" t="s">
        <v>412</v>
      </c>
      <c r="C109" s="144">
        <v>1.1000000000000001</v>
      </c>
      <c r="D109" s="144">
        <v>3</v>
      </c>
      <c r="E109" s="143" t="s">
        <v>413</v>
      </c>
      <c r="F109" s="143" t="s">
        <v>229</v>
      </c>
      <c r="G109" s="144" t="s">
        <v>27</v>
      </c>
      <c r="H109" s="16" t="s">
        <v>20</v>
      </c>
      <c r="I109" s="60" t="s">
        <v>414</v>
      </c>
      <c r="J109" s="15">
        <v>28844.400000000001</v>
      </c>
      <c r="K109" s="16" t="s">
        <v>21</v>
      </c>
      <c r="L109" s="17">
        <v>13729380</v>
      </c>
      <c r="M109" s="1">
        <v>43551</v>
      </c>
      <c r="N109" s="1">
        <v>43575</v>
      </c>
      <c r="O109" s="15">
        <v>28900</v>
      </c>
      <c r="P109" s="15">
        <f t="shared" si="7"/>
        <v>28900</v>
      </c>
      <c r="Q109" s="17">
        <v>12662982</v>
      </c>
      <c r="R109" s="17" t="s">
        <v>28</v>
      </c>
      <c r="S109" s="16" t="str">
        <f>F109</f>
        <v>Ministerul Educației Naționale</v>
      </c>
      <c r="T109" s="17" t="s">
        <v>22</v>
      </c>
      <c r="U109" s="17" t="s">
        <v>23</v>
      </c>
    </row>
    <row r="110" spans="1:21" ht="75" x14ac:dyDescent="0.25">
      <c r="A110" s="17">
        <v>257</v>
      </c>
      <c r="B110" s="143"/>
      <c r="C110" s="144"/>
      <c r="D110" s="144"/>
      <c r="E110" s="143"/>
      <c r="F110" s="143"/>
      <c r="G110" s="144"/>
      <c r="H110" s="16" t="s">
        <v>20</v>
      </c>
      <c r="I110" s="8" t="s">
        <v>415</v>
      </c>
      <c r="J110" s="15">
        <v>477449</v>
      </c>
      <c r="K110" s="16" t="s">
        <v>21</v>
      </c>
      <c r="L110" s="17">
        <v>13729380</v>
      </c>
      <c r="M110" s="1">
        <v>43494</v>
      </c>
      <c r="N110" s="1">
        <v>43570</v>
      </c>
      <c r="O110" s="15">
        <v>479040</v>
      </c>
      <c r="P110" s="15">
        <f t="shared" si="7"/>
        <v>479040</v>
      </c>
      <c r="Q110" s="17">
        <v>27452130</v>
      </c>
      <c r="R110" s="17" t="s">
        <v>28</v>
      </c>
      <c r="S110" s="16" t="str">
        <f>F109</f>
        <v>Ministerul Educației Naționale</v>
      </c>
      <c r="T110" s="17" t="s">
        <v>22</v>
      </c>
      <c r="U110" s="17" t="s">
        <v>23</v>
      </c>
    </row>
    <row r="111" spans="1:21" ht="90" x14ac:dyDescent="0.25">
      <c r="A111" s="17">
        <v>258</v>
      </c>
      <c r="B111" s="16" t="s">
        <v>416</v>
      </c>
      <c r="C111" s="17">
        <v>1.1000000000000001</v>
      </c>
      <c r="D111" s="17">
        <v>230</v>
      </c>
      <c r="E111" s="16" t="s">
        <v>417</v>
      </c>
      <c r="F111" s="16" t="s">
        <v>418</v>
      </c>
      <c r="G111" s="16" t="s">
        <v>19</v>
      </c>
      <c r="H111" s="16" t="s">
        <v>20</v>
      </c>
      <c r="I111" s="3" t="s">
        <v>419</v>
      </c>
      <c r="J111" s="15">
        <v>129430</v>
      </c>
      <c r="K111" s="16" t="s">
        <v>21</v>
      </c>
      <c r="L111" s="17">
        <v>22895306</v>
      </c>
      <c r="M111" s="1">
        <v>43511</v>
      </c>
      <c r="N111" s="1">
        <v>43708</v>
      </c>
      <c r="O111" s="15">
        <v>176950</v>
      </c>
      <c r="P111" s="15">
        <f t="shared" si="7"/>
        <v>176950</v>
      </c>
      <c r="Q111" s="17">
        <v>32128882</v>
      </c>
      <c r="R111" s="1">
        <v>43514</v>
      </c>
      <c r="S111" s="16" t="str">
        <f>F111</f>
        <v>Asociația „Agenția pentru eficiență energetică și protecția mediului”</v>
      </c>
      <c r="T111" s="17" t="s">
        <v>22</v>
      </c>
      <c r="U111" s="17" t="s">
        <v>23</v>
      </c>
    </row>
    <row r="112" spans="1:21" ht="75" x14ac:dyDescent="0.25">
      <c r="A112" s="144">
        <v>259</v>
      </c>
      <c r="B112" s="143" t="s">
        <v>420</v>
      </c>
      <c r="C112" s="144">
        <v>1.1000000000000001</v>
      </c>
      <c r="D112" s="144">
        <v>202</v>
      </c>
      <c r="E112" s="143" t="s">
        <v>421</v>
      </c>
      <c r="F112" s="143" t="s">
        <v>63</v>
      </c>
      <c r="G112" s="143" t="s">
        <v>19</v>
      </c>
      <c r="H112" s="143" t="s">
        <v>20</v>
      </c>
      <c r="I112" s="3" t="s">
        <v>422</v>
      </c>
      <c r="J112" s="15">
        <v>22491</v>
      </c>
      <c r="K112" s="143" t="s">
        <v>21</v>
      </c>
      <c r="L112" s="17">
        <v>36318138</v>
      </c>
      <c r="M112" s="1">
        <v>43472</v>
      </c>
      <c r="N112" s="1">
        <v>43751</v>
      </c>
      <c r="O112" s="142">
        <v>158612.74</v>
      </c>
      <c r="P112" s="142">
        <v>158613.74</v>
      </c>
      <c r="Q112" s="17">
        <v>37966944</v>
      </c>
      <c r="R112" s="151">
        <v>43475</v>
      </c>
      <c r="S112" s="16" t="str">
        <f>F112</f>
        <v>Asociația pentru implicare socială, educație și cultură</v>
      </c>
      <c r="T112" s="17" t="s">
        <v>22</v>
      </c>
      <c r="U112" s="17" t="s">
        <v>23</v>
      </c>
    </row>
    <row r="113" spans="1:21" ht="75" x14ac:dyDescent="0.25">
      <c r="A113" s="144"/>
      <c r="B113" s="143"/>
      <c r="C113" s="144"/>
      <c r="D113" s="144"/>
      <c r="E113" s="143"/>
      <c r="F113" s="143"/>
      <c r="G113" s="143"/>
      <c r="H113" s="143"/>
      <c r="I113" s="3" t="s">
        <v>423</v>
      </c>
      <c r="J113" s="15">
        <v>16460</v>
      </c>
      <c r="K113" s="143"/>
      <c r="L113" s="17">
        <v>36318138</v>
      </c>
      <c r="M113" s="1">
        <v>43514</v>
      </c>
      <c r="N113" s="1">
        <v>43751</v>
      </c>
      <c r="O113" s="142"/>
      <c r="P113" s="142"/>
      <c r="Q113" s="17">
        <v>29219670</v>
      </c>
      <c r="R113" s="151"/>
      <c r="S113" s="16" t="str">
        <f>F112</f>
        <v>Asociația pentru implicare socială, educație și cultură</v>
      </c>
      <c r="T113" s="17" t="s">
        <v>22</v>
      </c>
      <c r="U113" s="17" t="s">
        <v>23</v>
      </c>
    </row>
    <row r="114" spans="1:21" ht="60" x14ac:dyDescent="0.25">
      <c r="A114" s="144">
        <v>260</v>
      </c>
      <c r="B114" s="143" t="s">
        <v>424</v>
      </c>
      <c r="C114" s="144">
        <v>2.2999999999999998</v>
      </c>
      <c r="D114" s="144">
        <v>453</v>
      </c>
      <c r="E114" s="143" t="s">
        <v>425</v>
      </c>
      <c r="F114" s="153" t="s">
        <v>426</v>
      </c>
      <c r="G114" s="144" t="s">
        <v>27</v>
      </c>
      <c r="H114" s="143" t="s">
        <v>24</v>
      </c>
      <c r="I114" s="4" t="s">
        <v>427</v>
      </c>
      <c r="J114" s="15">
        <v>120356</v>
      </c>
      <c r="K114" s="16" t="s">
        <v>379</v>
      </c>
      <c r="L114" s="17">
        <v>4364233</v>
      </c>
      <c r="M114" s="1">
        <v>43159</v>
      </c>
      <c r="N114" s="1">
        <v>43987</v>
      </c>
      <c r="O114" s="15">
        <v>128871</v>
      </c>
      <c r="P114" s="15">
        <f t="shared" ref="P114:P120" si="8">O114</f>
        <v>128871</v>
      </c>
      <c r="Q114" s="17">
        <v>5831590</v>
      </c>
      <c r="R114" s="151">
        <v>43530</v>
      </c>
      <c r="S114" s="16" t="str">
        <f>F114</f>
        <v xml:space="preserve">Institutul național al magistraturii-INM </v>
      </c>
      <c r="T114" s="17" t="s">
        <v>22</v>
      </c>
      <c r="U114" s="17" t="s">
        <v>23</v>
      </c>
    </row>
    <row r="115" spans="1:21" ht="60" x14ac:dyDescent="0.25">
      <c r="A115" s="144"/>
      <c r="B115" s="143"/>
      <c r="C115" s="144"/>
      <c r="D115" s="144"/>
      <c r="E115" s="143"/>
      <c r="F115" s="153"/>
      <c r="G115" s="144"/>
      <c r="H115" s="143"/>
      <c r="I115" s="3" t="s">
        <v>428</v>
      </c>
      <c r="J115" s="15">
        <v>93585</v>
      </c>
      <c r="K115" s="16" t="s">
        <v>429</v>
      </c>
      <c r="L115" s="17">
        <v>4364233</v>
      </c>
      <c r="M115" s="1">
        <v>43524</v>
      </c>
      <c r="N115" s="1">
        <v>43987</v>
      </c>
      <c r="O115" s="15">
        <v>120822</v>
      </c>
      <c r="P115" s="15">
        <f t="shared" si="8"/>
        <v>120822</v>
      </c>
      <c r="Q115" s="17">
        <v>5831590</v>
      </c>
      <c r="R115" s="151"/>
      <c r="S115" s="16" t="str">
        <f>S114</f>
        <v xml:space="preserve">Institutul național al magistraturii-INM </v>
      </c>
      <c r="T115" s="17" t="s">
        <v>22</v>
      </c>
      <c r="U115" s="17" t="s">
        <v>23</v>
      </c>
    </row>
    <row r="116" spans="1:21" ht="75" x14ac:dyDescent="0.25">
      <c r="A116" s="17">
        <v>261</v>
      </c>
      <c r="B116" s="16" t="s">
        <v>430</v>
      </c>
      <c r="C116" s="17">
        <v>2.2999999999999998</v>
      </c>
      <c r="D116" s="17">
        <v>377</v>
      </c>
      <c r="E116" s="16" t="s">
        <v>431</v>
      </c>
      <c r="F116" s="16" t="s">
        <v>39</v>
      </c>
      <c r="G116" s="16" t="s">
        <v>19</v>
      </c>
      <c r="H116" s="16" t="s">
        <v>24</v>
      </c>
      <c r="I116" s="8" t="s">
        <v>432</v>
      </c>
      <c r="J116" s="15">
        <v>45360</v>
      </c>
      <c r="K116" s="16" t="s">
        <v>286</v>
      </c>
      <c r="L116" s="17">
        <v>12486550</v>
      </c>
      <c r="M116" s="1">
        <v>43580</v>
      </c>
      <c r="N116" s="1">
        <v>43785</v>
      </c>
      <c r="O116" s="15">
        <v>52941.18</v>
      </c>
      <c r="P116" s="15">
        <f t="shared" si="8"/>
        <v>52941.18</v>
      </c>
      <c r="Q116" s="17">
        <v>15735302</v>
      </c>
      <c r="R116" s="1">
        <v>43591</v>
      </c>
      <c r="S116" s="16" t="s">
        <v>39</v>
      </c>
      <c r="T116" s="17" t="s">
        <v>22</v>
      </c>
      <c r="U116" s="17" t="s">
        <v>23</v>
      </c>
    </row>
    <row r="117" spans="1:21" ht="105" x14ac:dyDescent="0.25">
      <c r="A117" s="11">
        <v>262</v>
      </c>
      <c r="B117" s="143" t="s">
        <v>433</v>
      </c>
      <c r="C117" s="144">
        <v>1.1000000000000001</v>
      </c>
      <c r="D117" s="144">
        <v>290</v>
      </c>
      <c r="E117" s="143" t="s">
        <v>434</v>
      </c>
      <c r="F117" s="143" t="s">
        <v>435</v>
      </c>
      <c r="G117" s="143" t="s">
        <v>19</v>
      </c>
      <c r="H117" s="16" t="s">
        <v>24</v>
      </c>
      <c r="I117" s="3" t="s">
        <v>436</v>
      </c>
      <c r="J117" s="15">
        <v>5000</v>
      </c>
      <c r="K117" s="16" t="s">
        <v>437</v>
      </c>
      <c r="L117" s="17">
        <v>7806755</v>
      </c>
      <c r="M117" s="1">
        <v>43620</v>
      </c>
      <c r="N117" s="1">
        <v>43738</v>
      </c>
      <c r="O117" s="15">
        <v>5320</v>
      </c>
      <c r="P117" s="15">
        <f t="shared" si="8"/>
        <v>5320</v>
      </c>
      <c r="Q117" s="17">
        <v>17113335</v>
      </c>
      <c r="R117" s="1">
        <v>43619</v>
      </c>
      <c r="S117" s="16" t="str">
        <f>F117</f>
        <v>Fundația Centrul de Asistență pentru organizații neguvernamentale</v>
      </c>
      <c r="T117" s="17" t="s">
        <v>22</v>
      </c>
      <c r="U117" s="17" t="s">
        <v>23</v>
      </c>
    </row>
    <row r="118" spans="1:21" ht="105" x14ac:dyDescent="0.25">
      <c r="A118" s="144">
        <v>263</v>
      </c>
      <c r="B118" s="143"/>
      <c r="C118" s="144"/>
      <c r="D118" s="144"/>
      <c r="E118" s="143"/>
      <c r="F118" s="143"/>
      <c r="G118" s="143"/>
      <c r="H118" s="16" t="s">
        <v>20</v>
      </c>
      <c r="I118" s="3" t="s">
        <v>438</v>
      </c>
      <c r="J118" s="15">
        <v>79900</v>
      </c>
      <c r="K118" s="16" t="s">
        <v>440</v>
      </c>
      <c r="L118" s="17">
        <v>7806755</v>
      </c>
      <c r="M118" s="1">
        <v>43488</v>
      </c>
      <c r="N118" s="17" t="s">
        <v>441</v>
      </c>
      <c r="O118" s="15">
        <v>130000</v>
      </c>
      <c r="P118" s="15">
        <f t="shared" si="8"/>
        <v>130000</v>
      </c>
      <c r="Q118" s="17">
        <v>17113335</v>
      </c>
      <c r="R118" s="1">
        <v>43488</v>
      </c>
      <c r="S118" s="16" t="str">
        <f>F117</f>
        <v>Fundația Centrul de Asistență pentru organizații neguvernamentale</v>
      </c>
      <c r="T118" s="17" t="s">
        <v>22</v>
      </c>
      <c r="U118" s="17" t="s">
        <v>23</v>
      </c>
    </row>
    <row r="119" spans="1:21" ht="105" x14ac:dyDescent="0.25">
      <c r="A119" s="144"/>
      <c r="B119" s="143"/>
      <c r="C119" s="144"/>
      <c r="D119" s="144"/>
      <c r="E119" s="143"/>
      <c r="F119" s="143"/>
      <c r="G119" s="143"/>
      <c r="H119" s="16" t="s">
        <v>20</v>
      </c>
      <c r="I119" s="75" t="s">
        <v>439</v>
      </c>
      <c r="J119" s="15">
        <v>21900</v>
      </c>
      <c r="K119" s="16" t="s">
        <v>440</v>
      </c>
      <c r="L119" s="17">
        <v>7806755</v>
      </c>
      <c r="M119" s="1">
        <v>43488</v>
      </c>
      <c r="N119" s="1">
        <v>43832</v>
      </c>
      <c r="O119" s="15">
        <v>41290</v>
      </c>
      <c r="P119" s="15">
        <f t="shared" si="8"/>
        <v>41290</v>
      </c>
      <c r="Q119" s="17">
        <v>17113335</v>
      </c>
      <c r="R119" s="1">
        <v>43488</v>
      </c>
      <c r="S119" s="16" t="str">
        <f>F117</f>
        <v>Fundația Centrul de Asistență pentru organizații neguvernamentale</v>
      </c>
      <c r="T119" s="17" t="s">
        <v>22</v>
      </c>
      <c r="U119" s="17" t="s">
        <v>23</v>
      </c>
    </row>
    <row r="120" spans="1:21" ht="90" x14ac:dyDescent="0.25">
      <c r="A120" s="144">
        <v>264</v>
      </c>
      <c r="B120" s="143" t="s">
        <v>442</v>
      </c>
      <c r="C120" s="164">
        <v>2.1</v>
      </c>
      <c r="D120" s="144">
        <v>97</v>
      </c>
      <c r="E120" s="143" t="s">
        <v>443</v>
      </c>
      <c r="F120" s="144" t="s">
        <v>444</v>
      </c>
      <c r="G120" s="144" t="s">
        <v>27</v>
      </c>
      <c r="H120" s="16" t="s">
        <v>20</v>
      </c>
      <c r="I120" s="3" t="s">
        <v>446</v>
      </c>
      <c r="J120" s="15">
        <v>36666.519999999997</v>
      </c>
      <c r="K120" s="16" t="s">
        <v>445</v>
      </c>
      <c r="L120" s="17">
        <v>4956057</v>
      </c>
      <c r="M120" s="1">
        <v>43377</v>
      </c>
      <c r="N120" s="1">
        <v>43588</v>
      </c>
      <c r="O120" s="142">
        <v>101666.26</v>
      </c>
      <c r="P120" s="142">
        <f t="shared" si="8"/>
        <v>101666.26</v>
      </c>
      <c r="Q120" s="17">
        <v>21040008</v>
      </c>
      <c r="R120" s="151">
        <v>43446</v>
      </c>
      <c r="S120" s="17" t="s">
        <v>451</v>
      </c>
      <c r="T120" s="17" t="s">
        <v>22</v>
      </c>
      <c r="U120" s="17" t="s">
        <v>452</v>
      </c>
    </row>
    <row r="121" spans="1:21" ht="60" x14ac:dyDescent="0.25">
      <c r="A121" s="144"/>
      <c r="B121" s="143"/>
      <c r="C121" s="164"/>
      <c r="D121" s="144"/>
      <c r="E121" s="143"/>
      <c r="F121" s="144"/>
      <c r="G121" s="144"/>
      <c r="H121" s="16" t="s">
        <v>20</v>
      </c>
      <c r="I121" s="76" t="s">
        <v>448</v>
      </c>
      <c r="J121" s="15">
        <v>36666.519999999997</v>
      </c>
      <c r="K121" s="16" t="s">
        <v>447</v>
      </c>
      <c r="L121" s="17">
        <v>4956057</v>
      </c>
      <c r="M121" s="1">
        <v>43377</v>
      </c>
      <c r="N121" s="1">
        <v>43741</v>
      </c>
      <c r="O121" s="142"/>
      <c r="P121" s="142"/>
      <c r="Q121" s="17">
        <v>21040008</v>
      </c>
      <c r="R121" s="151"/>
      <c r="S121" s="17" t="s">
        <v>451</v>
      </c>
      <c r="T121" s="17" t="s">
        <v>22</v>
      </c>
      <c r="U121" s="17" t="s">
        <v>452</v>
      </c>
    </row>
    <row r="122" spans="1:21" ht="60" x14ac:dyDescent="0.25">
      <c r="A122" s="144"/>
      <c r="B122" s="143"/>
      <c r="C122" s="164"/>
      <c r="D122" s="144"/>
      <c r="E122" s="143"/>
      <c r="F122" s="144"/>
      <c r="G122" s="144"/>
      <c r="H122" s="16" t="s">
        <v>20</v>
      </c>
      <c r="I122" s="76" t="s">
        <v>450</v>
      </c>
      <c r="J122" s="15">
        <v>28333.22</v>
      </c>
      <c r="K122" s="16" t="s">
        <v>449</v>
      </c>
      <c r="L122" s="17">
        <v>4956057</v>
      </c>
      <c r="M122" s="1">
        <v>43377</v>
      </c>
      <c r="N122" s="1">
        <v>43588</v>
      </c>
      <c r="O122" s="142"/>
      <c r="P122" s="142"/>
      <c r="Q122" s="17">
        <v>21040008</v>
      </c>
      <c r="R122" s="151"/>
      <c r="S122" s="17" t="s">
        <v>451</v>
      </c>
      <c r="T122" s="17" t="s">
        <v>22</v>
      </c>
      <c r="U122" s="17" t="s">
        <v>452</v>
      </c>
    </row>
    <row r="123" spans="1:21" ht="75" x14ac:dyDescent="0.25">
      <c r="A123" s="17">
        <v>265</v>
      </c>
      <c r="B123" s="16" t="s">
        <v>453</v>
      </c>
      <c r="C123" s="17">
        <v>1.1000000000000001</v>
      </c>
      <c r="D123" s="17">
        <v>262</v>
      </c>
      <c r="E123" s="16" t="s">
        <v>454</v>
      </c>
      <c r="F123" s="17" t="s">
        <v>455</v>
      </c>
      <c r="G123" s="17" t="s">
        <v>19</v>
      </c>
      <c r="H123" s="16" t="s">
        <v>20</v>
      </c>
      <c r="I123" s="8" t="s">
        <v>456</v>
      </c>
      <c r="J123" s="15">
        <v>21500</v>
      </c>
      <c r="K123" s="16" t="s">
        <v>21</v>
      </c>
      <c r="L123" s="17">
        <v>19194471</v>
      </c>
      <c r="M123" s="1">
        <v>43497</v>
      </c>
      <c r="N123" s="1">
        <v>43799</v>
      </c>
      <c r="O123" s="15">
        <v>113822.64</v>
      </c>
      <c r="P123" s="15">
        <f t="shared" ref="P123:P128" si="9">O123</f>
        <v>113822.64</v>
      </c>
      <c r="Q123" s="17">
        <v>33653987</v>
      </c>
      <c r="R123" s="1">
        <v>43482</v>
      </c>
      <c r="S123" s="16" t="str">
        <f>F123</f>
        <v>Asociația REPER 21</v>
      </c>
      <c r="T123" s="17" t="s">
        <v>22</v>
      </c>
      <c r="U123" s="17" t="s">
        <v>23</v>
      </c>
    </row>
    <row r="124" spans="1:21" ht="75" x14ac:dyDescent="0.25">
      <c r="A124" s="17">
        <v>266</v>
      </c>
      <c r="B124" s="16" t="s">
        <v>457</v>
      </c>
      <c r="C124" s="17">
        <v>1.1000000000000001</v>
      </c>
      <c r="D124" s="17">
        <v>50</v>
      </c>
      <c r="E124" s="16" t="s">
        <v>458</v>
      </c>
      <c r="F124" s="17" t="s">
        <v>37</v>
      </c>
      <c r="G124" s="17" t="s">
        <v>27</v>
      </c>
      <c r="H124" s="16" t="s">
        <v>24</v>
      </c>
      <c r="I124" s="3" t="s">
        <v>459</v>
      </c>
      <c r="J124" s="15">
        <v>13832</v>
      </c>
      <c r="K124" s="16" t="s">
        <v>145</v>
      </c>
      <c r="L124" s="17">
        <v>26369185</v>
      </c>
      <c r="M124" s="1">
        <v>43486</v>
      </c>
      <c r="N124" s="1">
        <v>43575</v>
      </c>
      <c r="O124" s="15">
        <v>102310.92</v>
      </c>
      <c r="P124" s="15">
        <f t="shared" si="9"/>
        <v>102310.92</v>
      </c>
      <c r="Q124" s="17">
        <v>3164881</v>
      </c>
      <c r="R124" s="1">
        <v>43495</v>
      </c>
      <c r="S124" s="17" t="s">
        <v>37</v>
      </c>
      <c r="T124" s="17" t="s">
        <v>22</v>
      </c>
      <c r="U124" s="17" t="s">
        <v>23</v>
      </c>
    </row>
    <row r="125" spans="1:21" ht="60" x14ac:dyDescent="0.25">
      <c r="A125" s="77">
        <v>267</v>
      </c>
      <c r="B125" s="16" t="s">
        <v>460</v>
      </c>
      <c r="C125" s="17">
        <v>1.1000000000000001</v>
      </c>
      <c r="D125" s="17">
        <v>15</v>
      </c>
      <c r="E125" s="16" t="s">
        <v>461</v>
      </c>
      <c r="F125" s="16" t="s">
        <v>462</v>
      </c>
      <c r="G125" s="17" t="s">
        <v>27</v>
      </c>
      <c r="H125" s="16" t="s">
        <v>20</v>
      </c>
      <c r="I125" s="3" t="s">
        <v>463</v>
      </c>
      <c r="J125" s="15">
        <v>746320</v>
      </c>
      <c r="K125" s="16" t="s">
        <v>187</v>
      </c>
      <c r="L125" s="17">
        <v>13633330</v>
      </c>
      <c r="M125" s="1">
        <v>43448</v>
      </c>
      <c r="N125" s="1">
        <v>43903</v>
      </c>
      <c r="O125" s="15">
        <v>1364049</v>
      </c>
      <c r="P125" s="15">
        <f t="shared" si="9"/>
        <v>1364049</v>
      </c>
      <c r="Q125" s="17">
        <v>27305074</v>
      </c>
      <c r="R125" s="1">
        <v>43476</v>
      </c>
      <c r="S125" s="16" t="str">
        <f>F125</f>
        <v>Ministerul Transporturilor</v>
      </c>
      <c r="T125" s="17" t="s">
        <v>22</v>
      </c>
      <c r="U125" s="17" t="s">
        <v>23</v>
      </c>
    </row>
    <row r="126" spans="1:21" ht="90" x14ac:dyDescent="0.25">
      <c r="A126" s="17">
        <v>268</v>
      </c>
      <c r="B126" s="16" t="s">
        <v>464</v>
      </c>
      <c r="C126" s="17">
        <v>1.1000000000000001</v>
      </c>
      <c r="D126" s="17">
        <v>197</v>
      </c>
      <c r="E126" s="16" t="s">
        <v>465</v>
      </c>
      <c r="F126" s="16" t="s">
        <v>466</v>
      </c>
      <c r="G126" s="17" t="s">
        <v>19</v>
      </c>
      <c r="H126" s="16" t="s">
        <v>20</v>
      </c>
      <c r="I126" s="3" t="s">
        <v>467</v>
      </c>
      <c r="J126" s="15">
        <v>216960</v>
      </c>
      <c r="K126" s="16" t="s">
        <v>21</v>
      </c>
      <c r="L126" s="17">
        <v>25862591</v>
      </c>
      <c r="M126" s="1">
        <v>43368</v>
      </c>
      <c r="N126" s="1">
        <v>43730</v>
      </c>
      <c r="O126" s="15">
        <v>217259.17</v>
      </c>
      <c r="P126" s="15">
        <f t="shared" si="9"/>
        <v>217259.17</v>
      </c>
      <c r="Q126" s="17">
        <v>24015335</v>
      </c>
      <c r="R126" s="1">
        <v>43368</v>
      </c>
      <c r="S126" s="16" t="str">
        <f>F126</f>
        <v>Asociația  Centrul de resurse și educație pentru dezvoltare-CREED</v>
      </c>
      <c r="T126" s="17" t="s">
        <v>22</v>
      </c>
      <c r="U126" s="16" t="s">
        <v>468</v>
      </c>
    </row>
    <row r="127" spans="1:21" ht="75" x14ac:dyDescent="0.25">
      <c r="A127" s="17">
        <v>269</v>
      </c>
      <c r="B127" s="16" t="s">
        <v>469</v>
      </c>
      <c r="C127" s="17">
        <v>1.1000000000000001</v>
      </c>
      <c r="D127" s="17">
        <v>202</v>
      </c>
      <c r="E127" s="16" t="s">
        <v>470</v>
      </c>
      <c r="F127" s="78" t="s">
        <v>471</v>
      </c>
      <c r="G127" s="17" t="s">
        <v>19</v>
      </c>
      <c r="H127" s="16" t="s">
        <v>20</v>
      </c>
      <c r="I127" s="3" t="s">
        <v>472</v>
      </c>
      <c r="J127" s="15">
        <v>57264</v>
      </c>
      <c r="K127" s="16" t="s">
        <v>21</v>
      </c>
      <c r="L127" s="17">
        <v>36318138</v>
      </c>
      <c r="M127" s="1">
        <v>43530</v>
      </c>
      <c r="N127" s="1">
        <v>43751</v>
      </c>
      <c r="O127" s="15">
        <v>57268.1</v>
      </c>
      <c r="P127" s="15">
        <f t="shared" si="9"/>
        <v>57268.1</v>
      </c>
      <c r="Q127" s="17">
        <v>445220</v>
      </c>
      <c r="R127" s="1">
        <v>43530</v>
      </c>
      <c r="S127" s="16" t="str">
        <f>F127</f>
        <v xml:space="preserve">Asociația pentru implicare socială, educație și cultură </v>
      </c>
      <c r="T127" s="17" t="s">
        <v>22</v>
      </c>
      <c r="U127" s="17" t="s">
        <v>23</v>
      </c>
    </row>
    <row r="128" spans="1:21" ht="75" x14ac:dyDescent="0.25">
      <c r="A128" s="17">
        <v>270</v>
      </c>
      <c r="B128" s="143" t="s">
        <v>473</v>
      </c>
      <c r="C128" s="144">
        <v>1.1000000000000001</v>
      </c>
      <c r="D128" s="144">
        <v>249</v>
      </c>
      <c r="E128" s="143" t="s">
        <v>474</v>
      </c>
      <c r="F128" s="143" t="s">
        <v>261</v>
      </c>
      <c r="G128" s="144" t="s">
        <v>19</v>
      </c>
      <c r="H128" s="16" t="s">
        <v>20</v>
      </c>
      <c r="I128" s="3" t="s">
        <v>475</v>
      </c>
      <c r="J128" s="15">
        <v>30210</v>
      </c>
      <c r="K128" s="16" t="s">
        <v>79</v>
      </c>
      <c r="L128" s="17">
        <v>32448496</v>
      </c>
      <c r="M128" s="1">
        <v>43612</v>
      </c>
      <c r="N128" s="1">
        <v>43734</v>
      </c>
      <c r="O128" s="15">
        <v>41510</v>
      </c>
      <c r="P128" s="15">
        <f t="shared" si="9"/>
        <v>41510</v>
      </c>
      <c r="Q128" s="17">
        <v>14946824</v>
      </c>
      <c r="R128" s="1">
        <v>43612</v>
      </c>
      <c r="S128" s="16" t="str">
        <f>F128</f>
        <v>Asociația Breasla Constructorilor Ieșeni</v>
      </c>
      <c r="T128" s="17" t="s">
        <v>22</v>
      </c>
      <c r="U128" s="17" t="s">
        <v>34</v>
      </c>
    </row>
    <row r="129" spans="1:21" ht="60" x14ac:dyDescent="0.25">
      <c r="A129" s="17">
        <v>271</v>
      </c>
      <c r="B129" s="143"/>
      <c r="C129" s="144"/>
      <c r="D129" s="144"/>
      <c r="E129" s="143"/>
      <c r="F129" s="143"/>
      <c r="G129" s="144"/>
      <c r="H129" s="16" t="s">
        <v>20</v>
      </c>
      <c r="I129" s="3" t="s">
        <v>476</v>
      </c>
      <c r="J129" s="15">
        <v>4000</v>
      </c>
      <c r="K129" s="16" t="s">
        <v>21</v>
      </c>
      <c r="L129" s="17">
        <v>32448496</v>
      </c>
      <c r="M129" s="1">
        <v>43392</v>
      </c>
      <c r="N129" s="1">
        <v>43817</v>
      </c>
      <c r="O129" s="15">
        <v>4000</v>
      </c>
      <c r="P129" s="15">
        <v>4000</v>
      </c>
      <c r="Q129" s="17">
        <v>39697893</v>
      </c>
      <c r="R129" s="1">
        <v>43552</v>
      </c>
      <c r="S129" s="16" t="str">
        <f>F128</f>
        <v>Asociația Breasla Constructorilor Ieșeni</v>
      </c>
      <c r="T129" s="17" t="s">
        <v>22</v>
      </c>
      <c r="U129" s="17" t="s">
        <v>34</v>
      </c>
    </row>
    <row r="130" spans="1:21" ht="75" x14ac:dyDescent="0.25">
      <c r="A130" s="17">
        <v>272</v>
      </c>
      <c r="B130" s="16" t="s">
        <v>477</v>
      </c>
      <c r="C130" s="17">
        <v>1.1000000000000001</v>
      </c>
      <c r="D130" s="17">
        <v>224</v>
      </c>
      <c r="E130" s="16" t="s">
        <v>478</v>
      </c>
      <c r="F130" s="17" t="s">
        <v>479</v>
      </c>
      <c r="G130" s="17" t="s">
        <v>19</v>
      </c>
      <c r="H130" s="16" t="s">
        <v>20</v>
      </c>
      <c r="I130" s="60" t="s">
        <v>480</v>
      </c>
      <c r="J130" s="15">
        <v>153576</v>
      </c>
      <c r="K130" s="16" t="s">
        <v>21</v>
      </c>
      <c r="L130" s="17">
        <v>15018391</v>
      </c>
      <c r="M130" s="1">
        <v>43594</v>
      </c>
      <c r="N130" s="1">
        <v>43838</v>
      </c>
      <c r="O130" s="15">
        <v>159327.73000000001</v>
      </c>
      <c r="P130" s="15">
        <f>O130</f>
        <v>159327.73000000001</v>
      </c>
      <c r="Q130" s="17">
        <v>17692003</v>
      </c>
      <c r="R130" s="1">
        <v>43609</v>
      </c>
      <c r="S130" s="16" t="str">
        <f>F130</f>
        <v>Asociația CREST</v>
      </c>
      <c r="T130" s="17" t="s">
        <v>22</v>
      </c>
      <c r="U130" s="17" t="s">
        <v>23</v>
      </c>
    </row>
    <row r="131" spans="1:21" ht="75" x14ac:dyDescent="0.25">
      <c r="A131" s="17">
        <v>273</v>
      </c>
      <c r="B131" s="16" t="s">
        <v>481</v>
      </c>
      <c r="C131" s="17">
        <v>2.2000000000000002</v>
      </c>
      <c r="D131" s="17">
        <v>63</v>
      </c>
      <c r="E131" s="16" t="s">
        <v>482</v>
      </c>
      <c r="F131" s="17" t="s">
        <v>32</v>
      </c>
      <c r="G131" s="17" t="s">
        <v>27</v>
      </c>
      <c r="H131" s="16" t="s">
        <v>20</v>
      </c>
      <c r="I131" s="8" t="s">
        <v>483</v>
      </c>
      <c r="J131" s="15">
        <v>242038</v>
      </c>
      <c r="K131" s="16" t="s">
        <v>484</v>
      </c>
      <c r="L131" s="17">
        <v>12979825</v>
      </c>
      <c r="M131" s="1">
        <v>43202</v>
      </c>
      <c r="N131" s="1">
        <v>43609</v>
      </c>
      <c r="O131" s="15">
        <v>325088</v>
      </c>
      <c r="P131" s="15">
        <f t="shared" ref="P131:P132" si="10">O131</f>
        <v>325088</v>
      </c>
      <c r="Q131" s="17">
        <v>24438297</v>
      </c>
      <c r="R131" s="1">
        <v>43361</v>
      </c>
      <c r="S131" s="17" t="s">
        <v>32</v>
      </c>
      <c r="T131" s="17" t="s">
        <v>22</v>
      </c>
      <c r="U131" s="17" t="s">
        <v>23</v>
      </c>
    </row>
    <row r="132" spans="1:21" ht="90" x14ac:dyDescent="0.25">
      <c r="A132" s="144">
        <v>274</v>
      </c>
      <c r="B132" s="143" t="s">
        <v>485</v>
      </c>
      <c r="C132" s="144">
        <v>1.1000000000000001</v>
      </c>
      <c r="D132" s="144">
        <v>455</v>
      </c>
      <c r="E132" s="143" t="s">
        <v>486</v>
      </c>
      <c r="F132" s="143" t="s">
        <v>487</v>
      </c>
      <c r="G132" s="144" t="s">
        <v>27</v>
      </c>
      <c r="H132" s="143" t="s">
        <v>20</v>
      </c>
      <c r="I132" s="79" t="s">
        <v>489</v>
      </c>
      <c r="J132" s="15">
        <v>198944.64000000001</v>
      </c>
      <c r="K132" s="16" t="s">
        <v>488</v>
      </c>
      <c r="L132" s="17">
        <v>13522812</v>
      </c>
      <c r="M132" s="1">
        <v>43539</v>
      </c>
      <c r="N132" s="1">
        <v>43799</v>
      </c>
      <c r="O132" s="142">
        <v>745920</v>
      </c>
      <c r="P132" s="142">
        <f t="shared" si="10"/>
        <v>745920</v>
      </c>
      <c r="Q132" s="17">
        <v>2807881</v>
      </c>
      <c r="R132" s="17" t="s">
        <v>28</v>
      </c>
      <c r="S132" s="16" t="str">
        <f>F132</f>
        <v>Școala Națională de Grefieri</v>
      </c>
      <c r="T132" s="17" t="s">
        <v>22</v>
      </c>
      <c r="U132" s="17" t="s">
        <v>23</v>
      </c>
    </row>
    <row r="133" spans="1:21" ht="90" x14ac:dyDescent="0.25">
      <c r="A133" s="144"/>
      <c r="B133" s="143"/>
      <c r="C133" s="144"/>
      <c r="D133" s="144"/>
      <c r="E133" s="143"/>
      <c r="F133" s="143"/>
      <c r="G133" s="144"/>
      <c r="H133" s="143"/>
      <c r="I133" s="80" t="s">
        <v>490</v>
      </c>
      <c r="J133" s="15">
        <v>238220.4</v>
      </c>
      <c r="K133" s="16" t="s">
        <v>488</v>
      </c>
      <c r="L133" s="17">
        <v>13522812</v>
      </c>
      <c r="M133" s="1">
        <v>43545</v>
      </c>
      <c r="N133" s="1">
        <v>43799</v>
      </c>
      <c r="O133" s="142"/>
      <c r="P133" s="142"/>
      <c r="Q133" s="17">
        <v>14491692</v>
      </c>
      <c r="R133" s="17" t="s">
        <v>28</v>
      </c>
      <c r="S133" s="16" t="str">
        <f>F132</f>
        <v>Școala Națională de Grefieri</v>
      </c>
      <c r="T133" s="17" t="s">
        <v>22</v>
      </c>
      <c r="U133" s="17" t="s">
        <v>23</v>
      </c>
    </row>
    <row r="134" spans="1:21" ht="75" x14ac:dyDescent="0.25">
      <c r="A134" s="144"/>
      <c r="B134" s="143"/>
      <c r="C134" s="144"/>
      <c r="D134" s="144"/>
      <c r="E134" s="143"/>
      <c r="F134" s="143"/>
      <c r="G134" s="144"/>
      <c r="H134" s="143"/>
      <c r="I134" s="80" t="s">
        <v>491</v>
      </c>
      <c r="J134" s="15">
        <v>144957.12</v>
      </c>
      <c r="K134" s="16" t="s">
        <v>488</v>
      </c>
      <c r="L134" s="17">
        <v>13522812</v>
      </c>
      <c r="M134" s="1">
        <v>43539</v>
      </c>
      <c r="N134" s="1">
        <v>43799</v>
      </c>
      <c r="O134" s="142"/>
      <c r="P134" s="142"/>
      <c r="Q134" s="17">
        <v>10881986</v>
      </c>
      <c r="R134" s="17" t="s">
        <v>28</v>
      </c>
      <c r="S134" s="16" t="str">
        <f>F132</f>
        <v>Școala Națională de Grefieri</v>
      </c>
      <c r="T134" s="17" t="s">
        <v>22</v>
      </c>
      <c r="U134" s="17" t="s">
        <v>23</v>
      </c>
    </row>
    <row r="135" spans="1:21" ht="60" x14ac:dyDescent="0.25">
      <c r="A135" s="17">
        <v>275</v>
      </c>
      <c r="B135" s="143" t="s">
        <v>492</v>
      </c>
      <c r="C135" s="144">
        <v>1.1000000000000001</v>
      </c>
      <c r="D135" s="144">
        <v>16</v>
      </c>
      <c r="E135" s="143" t="s">
        <v>493</v>
      </c>
      <c r="F135" s="163" t="s">
        <v>229</v>
      </c>
      <c r="G135" s="144" t="s">
        <v>27</v>
      </c>
      <c r="H135" s="16" t="s">
        <v>20</v>
      </c>
      <c r="I135" s="8" t="s">
        <v>494</v>
      </c>
      <c r="J135" s="15">
        <v>171795.6</v>
      </c>
      <c r="K135" s="16" t="s">
        <v>21</v>
      </c>
      <c r="L135" s="17">
        <v>13729380</v>
      </c>
      <c r="M135" s="81">
        <v>43560</v>
      </c>
      <c r="N135" s="81">
        <v>43646</v>
      </c>
      <c r="O135" s="15">
        <v>226240</v>
      </c>
      <c r="P135" s="15">
        <v>226240</v>
      </c>
      <c r="Q135" s="17">
        <v>25466805</v>
      </c>
      <c r="R135" s="17" t="s">
        <v>28</v>
      </c>
      <c r="S135" s="43" t="s">
        <v>229</v>
      </c>
      <c r="T135" s="17" t="s">
        <v>22</v>
      </c>
      <c r="U135" s="17" t="s">
        <v>23</v>
      </c>
    </row>
    <row r="136" spans="1:21" ht="75" x14ac:dyDescent="0.25">
      <c r="A136" s="17">
        <v>276</v>
      </c>
      <c r="B136" s="143"/>
      <c r="C136" s="144"/>
      <c r="D136" s="144"/>
      <c r="E136" s="143"/>
      <c r="F136" s="163"/>
      <c r="G136" s="144"/>
      <c r="H136" s="16" t="s">
        <v>20</v>
      </c>
      <c r="I136" s="8" t="s">
        <v>495</v>
      </c>
      <c r="J136" s="15">
        <v>206360</v>
      </c>
      <c r="K136" s="16" t="s">
        <v>21</v>
      </c>
      <c r="L136" s="17">
        <v>11464</v>
      </c>
      <c r="M136" s="1">
        <v>43377</v>
      </c>
      <c r="N136" s="1">
        <v>43741</v>
      </c>
      <c r="O136" s="15">
        <v>422488</v>
      </c>
      <c r="P136" s="15">
        <v>422488</v>
      </c>
      <c r="Q136" s="17">
        <v>36632997</v>
      </c>
      <c r="R136" s="1">
        <v>43615</v>
      </c>
      <c r="S136" s="17" t="s">
        <v>496</v>
      </c>
      <c r="T136" s="17" t="s">
        <v>22</v>
      </c>
      <c r="U136" s="17" t="s">
        <v>23</v>
      </c>
    </row>
    <row r="137" spans="1:21" ht="75" x14ac:dyDescent="0.25">
      <c r="A137" s="17">
        <v>277</v>
      </c>
      <c r="B137" s="16" t="s">
        <v>497</v>
      </c>
      <c r="C137" s="17">
        <v>1.1000000000000001</v>
      </c>
      <c r="D137" s="17">
        <v>172</v>
      </c>
      <c r="E137" s="16" t="s">
        <v>499</v>
      </c>
      <c r="F137" s="16" t="s">
        <v>498</v>
      </c>
      <c r="G137" s="17" t="s">
        <v>19</v>
      </c>
      <c r="H137" s="16" t="s">
        <v>20</v>
      </c>
      <c r="I137" s="82" t="s">
        <v>500</v>
      </c>
      <c r="J137" s="15">
        <v>51560</v>
      </c>
      <c r="K137" s="16" t="s">
        <v>147</v>
      </c>
      <c r="L137" s="17">
        <v>13021455</v>
      </c>
      <c r="M137" s="1">
        <v>43561</v>
      </c>
      <c r="N137" s="1">
        <v>43642</v>
      </c>
      <c r="O137" s="15">
        <v>54045.32</v>
      </c>
      <c r="P137" s="15">
        <f>O137</f>
        <v>54045.32</v>
      </c>
      <c r="Q137" s="17">
        <v>37951854</v>
      </c>
      <c r="R137" s="1">
        <v>43561</v>
      </c>
      <c r="S137" s="16" t="str">
        <f>F137</f>
        <v>UGIR 1903-filiala Dolj</v>
      </c>
      <c r="T137" s="17" t="s">
        <v>22</v>
      </c>
      <c r="U137" s="17" t="s">
        <v>148</v>
      </c>
    </row>
    <row r="138" spans="1:21" ht="90" x14ac:dyDescent="0.25">
      <c r="A138" s="144">
        <v>278</v>
      </c>
      <c r="B138" s="143" t="s">
        <v>501</v>
      </c>
      <c r="C138" s="144">
        <v>2.2000000000000002</v>
      </c>
      <c r="D138" s="144">
        <v>451</v>
      </c>
      <c r="E138" s="143" t="s">
        <v>502</v>
      </c>
      <c r="F138" s="143" t="s">
        <v>503</v>
      </c>
      <c r="G138" s="144" t="s">
        <v>27</v>
      </c>
      <c r="H138" s="143" t="s">
        <v>24</v>
      </c>
      <c r="I138" s="8" t="s">
        <v>505</v>
      </c>
      <c r="J138" s="15">
        <v>72837</v>
      </c>
      <c r="K138" s="16" t="s">
        <v>504</v>
      </c>
      <c r="L138" s="17">
        <v>22838777</v>
      </c>
      <c r="M138" s="1">
        <v>43598</v>
      </c>
      <c r="N138" s="1">
        <v>43890</v>
      </c>
      <c r="O138" s="142">
        <v>108750</v>
      </c>
      <c r="P138" s="142">
        <v>108750</v>
      </c>
      <c r="Q138" s="17">
        <v>3164881</v>
      </c>
      <c r="R138" s="151">
        <v>43609</v>
      </c>
      <c r="S138" s="16" t="str">
        <f>F138</f>
        <v>Agenția Națională de Integritate</v>
      </c>
      <c r="T138" s="17" t="s">
        <v>22</v>
      </c>
      <c r="U138" s="17" t="s">
        <v>23</v>
      </c>
    </row>
    <row r="139" spans="1:21" ht="60" x14ac:dyDescent="0.25">
      <c r="A139" s="144"/>
      <c r="B139" s="143"/>
      <c r="C139" s="144"/>
      <c r="D139" s="144"/>
      <c r="E139" s="143"/>
      <c r="F139" s="143"/>
      <c r="G139" s="144"/>
      <c r="H139" s="143"/>
      <c r="I139" s="3" t="s">
        <v>506</v>
      </c>
      <c r="J139" s="15">
        <v>35553</v>
      </c>
      <c r="K139" s="16" t="s">
        <v>504</v>
      </c>
      <c r="L139" s="17">
        <v>22838777</v>
      </c>
      <c r="M139" s="1">
        <v>43598</v>
      </c>
      <c r="N139" s="1">
        <v>43890</v>
      </c>
      <c r="O139" s="142"/>
      <c r="P139" s="142"/>
      <c r="Q139" s="17">
        <v>3164881</v>
      </c>
      <c r="R139" s="151"/>
      <c r="S139" s="16" t="str">
        <f>S138</f>
        <v>Agenția Națională de Integritate</v>
      </c>
      <c r="T139" s="17" t="s">
        <v>22</v>
      </c>
      <c r="U139" s="17" t="s">
        <v>23</v>
      </c>
    </row>
    <row r="140" spans="1:21" ht="90" x14ac:dyDescent="0.25">
      <c r="A140" s="17">
        <v>279</v>
      </c>
      <c r="B140" s="16" t="s">
        <v>507</v>
      </c>
      <c r="C140" s="17">
        <v>1.1000000000000001</v>
      </c>
      <c r="D140" s="17">
        <v>5</v>
      </c>
      <c r="E140" s="16" t="s">
        <v>508</v>
      </c>
      <c r="F140" s="16" t="s">
        <v>509</v>
      </c>
      <c r="G140" s="16" t="s">
        <v>27</v>
      </c>
      <c r="H140" s="16" t="s">
        <v>20</v>
      </c>
      <c r="I140" s="8" t="s">
        <v>510</v>
      </c>
      <c r="J140" s="15">
        <v>229000</v>
      </c>
      <c r="K140" s="16" t="s">
        <v>21</v>
      </c>
      <c r="L140" s="17">
        <v>36904021</v>
      </c>
      <c r="M140" s="1">
        <v>43509</v>
      </c>
      <c r="N140" s="1">
        <v>43722</v>
      </c>
      <c r="O140" s="15">
        <v>233550</v>
      </c>
      <c r="P140" s="15">
        <f>O140</f>
        <v>233550</v>
      </c>
      <c r="Q140" s="17">
        <v>14150520</v>
      </c>
      <c r="R140" s="1">
        <v>43180</v>
      </c>
      <c r="S140" s="16" t="str">
        <f>F140</f>
        <v>Ministerul pentru Mediul de Afaceri, Comerț și Antreprenoriat</v>
      </c>
      <c r="T140" s="17" t="s">
        <v>22</v>
      </c>
      <c r="U140" s="17" t="s">
        <v>23</v>
      </c>
    </row>
    <row r="141" spans="1:21" ht="60" x14ac:dyDescent="0.25">
      <c r="A141" s="17">
        <v>280</v>
      </c>
      <c r="B141" s="16" t="s">
        <v>511</v>
      </c>
      <c r="C141" s="17">
        <v>2.2999999999999998</v>
      </c>
      <c r="D141" s="17">
        <v>377</v>
      </c>
      <c r="E141" s="16" t="s">
        <v>512</v>
      </c>
      <c r="F141" s="16" t="s">
        <v>513</v>
      </c>
      <c r="G141" s="16" t="s">
        <v>19</v>
      </c>
      <c r="H141" s="16" t="s">
        <v>24</v>
      </c>
      <c r="I141" s="8" t="s">
        <v>515</v>
      </c>
      <c r="J141" s="15">
        <v>23351.5</v>
      </c>
      <c r="K141" s="16" t="s">
        <v>514</v>
      </c>
      <c r="L141" s="17">
        <v>4505502</v>
      </c>
      <c r="M141" s="1">
        <v>43524</v>
      </c>
      <c r="N141" s="1">
        <v>43785</v>
      </c>
      <c r="O141" s="15">
        <v>23351.5</v>
      </c>
      <c r="P141" s="15">
        <v>23351.5</v>
      </c>
      <c r="Q141" s="83">
        <v>16591086</v>
      </c>
      <c r="R141" s="1">
        <v>43525</v>
      </c>
      <c r="S141" s="16" t="s">
        <v>516</v>
      </c>
      <c r="T141" s="17" t="s">
        <v>22</v>
      </c>
      <c r="U141" s="17" t="s">
        <v>23</v>
      </c>
    </row>
    <row r="142" spans="1:21" ht="60" x14ac:dyDescent="0.25">
      <c r="A142" s="144">
        <v>281</v>
      </c>
      <c r="B142" s="143" t="s">
        <v>517</v>
      </c>
      <c r="C142" s="144">
        <v>1.1000000000000001</v>
      </c>
      <c r="D142" s="144">
        <v>59</v>
      </c>
      <c r="E142" s="143" t="s">
        <v>518</v>
      </c>
      <c r="F142" s="143" t="s">
        <v>37</v>
      </c>
      <c r="G142" s="143" t="s">
        <v>27</v>
      </c>
      <c r="H142" s="143" t="s">
        <v>24</v>
      </c>
      <c r="I142" s="8" t="s">
        <v>519</v>
      </c>
      <c r="J142" s="15">
        <v>106940</v>
      </c>
      <c r="K142" s="143" t="s">
        <v>379</v>
      </c>
      <c r="L142" s="17">
        <v>23369185</v>
      </c>
      <c r="M142" s="1">
        <v>43558</v>
      </c>
      <c r="N142" s="1">
        <v>43923</v>
      </c>
      <c r="O142" s="15">
        <v>110000</v>
      </c>
      <c r="P142" s="15">
        <f>O142</f>
        <v>110000</v>
      </c>
      <c r="Q142" s="83">
        <v>16005870</v>
      </c>
      <c r="R142" s="151">
        <v>43563</v>
      </c>
      <c r="S142" s="17" t="s">
        <v>37</v>
      </c>
      <c r="T142" s="17" t="s">
        <v>22</v>
      </c>
      <c r="U142" s="17" t="s">
        <v>23</v>
      </c>
    </row>
    <row r="143" spans="1:21" ht="45" x14ac:dyDescent="0.25">
      <c r="A143" s="144"/>
      <c r="B143" s="143"/>
      <c r="C143" s="144"/>
      <c r="D143" s="144"/>
      <c r="E143" s="143"/>
      <c r="F143" s="143"/>
      <c r="G143" s="143"/>
      <c r="H143" s="143"/>
      <c r="I143" s="84" t="s">
        <v>520</v>
      </c>
      <c r="J143" s="15">
        <v>21840</v>
      </c>
      <c r="K143" s="143"/>
      <c r="L143" s="17">
        <v>23369185</v>
      </c>
      <c r="M143" s="1">
        <v>43558</v>
      </c>
      <c r="N143" s="1">
        <v>43923</v>
      </c>
      <c r="O143" s="15">
        <v>30000</v>
      </c>
      <c r="P143" s="15">
        <f t="shared" ref="P143:P157" si="11">O143</f>
        <v>30000</v>
      </c>
      <c r="Q143" s="83">
        <v>16005870</v>
      </c>
      <c r="R143" s="151"/>
      <c r="S143" s="17" t="s">
        <v>37</v>
      </c>
      <c r="T143" s="17" t="s">
        <v>22</v>
      </c>
      <c r="U143" s="17" t="s">
        <v>23</v>
      </c>
    </row>
    <row r="144" spans="1:21" ht="57.75" customHeight="1" x14ac:dyDescent="0.25">
      <c r="A144" s="144"/>
      <c r="B144" s="143"/>
      <c r="C144" s="144"/>
      <c r="D144" s="144"/>
      <c r="E144" s="143"/>
      <c r="F144" s="143"/>
      <c r="G144" s="143"/>
      <c r="H144" s="143"/>
      <c r="I144" s="8" t="s">
        <v>521</v>
      </c>
      <c r="J144" s="15">
        <v>4010</v>
      </c>
      <c r="K144" s="143"/>
      <c r="L144" s="17">
        <v>23369185</v>
      </c>
      <c r="M144" s="1">
        <v>43558</v>
      </c>
      <c r="N144" s="17" t="s">
        <v>526</v>
      </c>
      <c r="O144" s="15">
        <v>4400</v>
      </c>
      <c r="P144" s="15">
        <f t="shared" si="11"/>
        <v>4400</v>
      </c>
      <c r="Q144" s="83">
        <v>16005870</v>
      </c>
      <c r="R144" s="151"/>
      <c r="S144" s="17" t="s">
        <v>37</v>
      </c>
      <c r="T144" s="17" t="s">
        <v>22</v>
      </c>
      <c r="U144" s="17" t="s">
        <v>23</v>
      </c>
    </row>
    <row r="145" spans="1:21" ht="48" customHeight="1" x14ac:dyDescent="0.25">
      <c r="A145" s="144"/>
      <c r="B145" s="143"/>
      <c r="C145" s="144"/>
      <c r="D145" s="144"/>
      <c r="E145" s="143"/>
      <c r="F145" s="143"/>
      <c r="G145" s="143"/>
      <c r="H145" s="143"/>
      <c r="I145" s="8" t="s">
        <v>527</v>
      </c>
      <c r="J145" s="15">
        <v>4242</v>
      </c>
      <c r="K145" s="143"/>
      <c r="L145" s="17">
        <v>23369185</v>
      </c>
      <c r="M145" s="1">
        <v>43558</v>
      </c>
      <c r="N145" s="1">
        <v>43923</v>
      </c>
      <c r="O145" s="15">
        <v>5600</v>
      </c>
      <c r="P145" s="15">
        <f t="shared" si="11"/>
        <v>5600</v>
      </c>
      <c r="Q145" s="83">
        <v>16005870</v>
      </c>
      <c r="R145" s="151"/>
      <c r="S145" s="17" t="s">
        <v>37</v>
      </c>
      <c r="T145" s="17" t="s">
        <v>22</v>
      </c>
      <c r="U145" s="17" t="s">
        <v>23</v>
      </c>
    </row>
    <row r="146" spans="1:21" ht="52.5" customHeight="1" x14ac:dyDescent="0.25">
      <c r="A146" s="144"/>
      <c r="B146" s="143"/>
      <c r="C146" s="144"/>
      <c r="D146" s="144"/>
      <c r="E146" s="143"/>
      <c r="F146" s="143"/>
      <c r="G146" s="143"/>
      <c r="H146" s="143"/>
      <c r="I146" s="8" t="s">
        <v>528</v>
      </c>
      <c r="J146" s="15">
        <v>1456</v>
      </c>
      <c r="K146" s="143"/>
      <c r="L146" s="17">
        <v>23369185</v>
      </c>
      <c r="M146" s="1">
        <v>43558</v>
      </c>
      <c r="N146" s="1">
        <v>43923</v>
      </c>
      <c r="O146" s="15">
        <v>1750</v>
      </c>
      <c r="P146" s="15">
        <f t="shared" si="11"/>
        <v>1750</v>
      </c>
      <c r="Q146" s="83">
        <v>16005870</v>
      </c>
      <c r="R146" s="151"/>
      <c r="S146" s="17" t="s">
        <v>37</v>
      </c>
      <c r="T146" s="17" t="s">
        <v>22</v>
      </c>
      <c r="U146" s="17" t="s">
        <v>23</v>
      </c>
    </row>
    <row r="147" spans="1:21" ht="49.5" customHeight="1" x14ac:dyDescent="0.25">
      <c r="A147" s="144"/>
      <c r="B147" s="143"/>
      <c r="C147" s="144"/>
      <c r="D147" s="144"/>
      <c r="E147" s="143"/>
      <c r="F147" s="143"/>
      <c r="G147" s="143"/>
      <c r="H147" s="143"/>
      <c r="I147" s="8" t="s">
        <v>522</v>
      </c>
      <c r="J147" s="15">
        <v>49648</v>
      </c>
      <c r="K147" s="143"/>
      <c r="L147" s="17">
        <v>23369185</v>
      </c>
      <c r="M147" s="1">
        <v>43560</v>
      </c>
      <c r="N147" s="1">
        <v>43925</v>
      </c>
      <c r="O147" s="15">
        <v>50000</v>
      </c>
      <c r="P147" s="15">
        <f t="shared" si="11"/>
        <v>50000</v>
      </c>
      <c r="Q147" s="83">
        <v>3164881</v>
      </c>
      <c r="R147" s="151"/>
      <c r="S147" s="17" t="s">
        <v>37</v>
      </c>
      <c r="T147" s="17" t="s">
        <v>22</v>
      </c>
      <c r="U147" s="17" t="s">
        <v>23</v>
      </c>
    </row>
    <row r="148" spans="1:21" ht="45" x14ac:dyDescent="0.25">
      <c r="A148" s="144"/>
      <c r="B148" s="143"/>
      <c r="C148" s="144"/>
      <c r="D148" s="144"/>
      <c r="E148" s="143"/>
      <c r="F148" s="143"/>
      <c r="G148" s="143"/>
      <c r="H148" s="143"/>
      <c r="I148" s="8" t="s">
        <v>523</v>
      </c>
      <c r="J148" s="15">
        <v>6988</v>
      </c>
      <c r="K148" s="143"/>
      <c r="L148" s="17">
        <v>23369185</v>
      </c>
      <c r="M148" s="1">
        <v>43560</v>
      </c>
      <c r="N148" s="1">
        <v>43925</v>
      </c>
      <c r="O148" s="15">
        <v>7000</v>
      </c>
      <c r="P148" s="15">
        <f t="shared" si="11"/>
        <v>7000</v>
      </c>
      <c r="Q148" s="83">
        <v>3164881</v>
      </c>
      <c r="R148" s="151"/>
      <c r="S148" s="17" t="s">
        <v>37</v>
      </c>
      <c r="T148" s="17" t="s">
        <v>22</v>
      </c>
      <c r="U148" s="17" t="s">
        <v>23</v>
      </c>
    </row>
    <row r="149" spans="1:21" ht="51" customHeight="1" x14ac:dyDescent="0.25">
      <c r="A149" s="144"/>
      <c r="B149" s="143"/>
      <c r="C149" s="144"/>
      <c r="D149" s="144"/>
      <c r="E149" s="143"/>
      <c r="F149" s="143"/>
      <c r="G149" s="143"/>
      <c r="H149" s="143"/>
      <c r="I149" s="8" t="s">
        <v>524</v>
      </c>
      <c r="J149" s="15">
        <v>33866</v>
      </c>
      <c r="K149" s="143"/>
      <c r="L149" s="17">
        <v>23369185</v>
      </c>
      <c r="M149" s="1">
        <v>43560</v>
      </c>
      <c r="N149" s="1">
        <v>43925</v>
      </c>
      <c r="O149" s="15">
        <v>35000</v>
      </c>
      <c r="P149" s="15">
        <f t="shared" si="11"/>
        <v>35000</v>
      </c>
      <c r="Q149" s="83">
        <v>3164881</v>
      </c>
      <c r="R149" s="151"/>
      <c r="S149" s="17" t="s">
        <v>37</v>
      </c>
      <c r="T149" s="17" t="s">
        <v>22</v>
      </c>
      <c r="U149" s="17" t="s">
        <v>23</v>
      </c>
    </row>
    <row r="150" spans="1:21" ht="49.5" customHeight="1" x14ac:dyDescent="0.25">
      <c r="A150" s="144"/>
      <c r="B150" s="143"/>
      <c r="C150" s="144"/>
      <c r="D150" s="144"/>
      <c r="E150" s="143"/>
      <c r="F150" s="143"/>
      <c r="G150" s="143"/>
      <c r="H150" s="143"/>
      <c r="I150" s="8" t="s">
        <v>525</v>
      </c>
      <c r="J150" s="15">
        <v>1537</v>
      </c>
      <c r="K150" s="143"/>
      <c r="L150" s="17">
        <v>23369185</v>
      </c>
      <c r="M150" s="1">
        <v>43560</v>
      </c>
      <c r="N150" s="1">
        <v>43925</v>
      </c>
      <c r="O150" s="15">
        <v>6000</v>
      </c>
      <c r="P150" s="15">
        <f t="shared" si="11"/>
        <v>6000</v>
      </c>
      <c r="Q150" s="83">
        <v>3164881</v>
      </c>
      <c r="R150" s="151"/>
      <c r="S150" s="17" t="s">
        <v>37</v>
      </c>
      <c r="T150" s="17" t="s">
        <v>22</v>
      </c>
      <c r="U150" s="17" t="s">
        <v>23</v>
      </c>
    </row>
    <row r="151" spans="1:21" ht="75" x14ac:dyDescent="0.25">
      <c r="A151" s="17">
        <v>282</v>
      </c>
      <c r="B151" s="16" t="s">
        <v>529</v>
      </c>
      <c r="C151" s="17">
        <v>1.1000000000000001</v>
      </c>
      <c r="D151" s="17">
        <v>139</v>
      </c>
      <c r="E151" s="16" t="s">
        <v>530</v>
      </c>
      <c r="F151" s="16" t="s">
        <v>59</v>
      </c>
      <c r="G151" s="16" t="s">
        <v>19</v>
      </c>
      <c r="H151" s="16" t="s">
        <v>20</v>
      </c>
      <c r="I151" s="8" t="s">
        <v>531</v>
      </c>
      <c r="J151" s="15">
        <v>137408</v>
      </c>
      <c r="K151" s="16" t="s">
        <v>21</v>
      </c>
      <c r="L151" s="17">
        <v>27232100</v>
      </c>
      <c r="M151" s="1">
        <v>43574</v>
      </c>
      <c r="N151" s="1">
        <v>43787</v>
      </c>
      <c r="O151" s="15">
        <v>139933.20000000001</v>
      </c>
      <c r="P151" s="15">
        <f t="shared" si="11"/>
        <v>139933.20000000001</v>
      </c>
      <c r="Q151" s="83">
        <v>37951854</v>
      </c>
      <c r="R151" s="1">
        <v>43574</v>
      </c>
      <c r="S151" s="16" t="str">
        <f>F151</f>
        <v>Asociația Patronatul Tinerilor Întreprinzători din România</v>
      </c>
      <c r="T151" s="17" t="s">
        <v>22</v>
      </c>
      <c r="U151" s="17" t="s">
        <v>287</v>
      </c>
    </row>
    <row r="152" spans="1:21" ht="60" x14ac:dyDescent="0.25">
      <c r="A152" s="17">
        <v>283</v>
      </c>
      <c r="B152" s="16" t="s">
        <v>532</v>
      </c>
      <c r="C152" s="17">
        <v>2.1</v>
      </c>
      <c r="D152" s="17">
        <v>562</v>
      </c>
      <c r="E152" s="16" t="s">
        <v>533</v>
      </c>
      <c r="F152" s="16" t="s">
        <v>283</v>
      </c>
      <c r="G152" s="16" t="s">
        <v>27</v>
      </c>
      <c r="H152" s="16" t="s">
        <v>24</v>
      </c>
      <c r="I152" s="8" t="s">
        <v>534</v>
      </c>
      <c r="J152" s="15">
        <v>2184650</v>
      </c>
      <c r="K152" s="16" t="s">
        <v>286</v>
      </c>
      <c r="L152" s="17">
        <v>3814810</v>
      </c>
      <c r="M152" s="1">
        <v>43605</v>
      </c>
      <c r="N152" s="1">
        <v>43620</v>
      </c>
      <c r="O152" s="15">
        <v>2304563.6</v>
      </c>
      <c r="P152" s="15">
        <f t="shared" si="11"/>
        <v>2304563.6</v>
      </c>
      <c r="Q152" s="83">
        <v>12018818</v>
      </c>
      <c r="R152" s="1">
        <v>43619</v>
      </c>
      <c r="S152" s="17" t="s">
        <v>283</v>
      </c>
      <c r="T152" s="17" t="s">
        <v>22</v>
      </c>
      <c r="U152" s="17" t="s">
        <v>287</v>
      </c>
    </row>
    <row r="153" spans="1:21" ht="75" x14ac:dyDescent="0.25">
      <c r="A153" s="17">
        <v>284</v>
      </c>
      <c r="B153" s="16" t="s">
        <v>535</v>
      </c>
      <c r="C153" s="17">
        <v>1.1000000000000001</v>
      </c>
      <c r="D153" s="17">
        <v>323</v>
      </c>
      <c r="E153" s="16" t="s">
        <v>536</v>
      </c>
      <c r="F153" s="16" t="s">
        <v>537</v>
      </c>
      <c r="G153" s="16" t="s">
        <v>19</v>
      </c>
      <c r="H153" s="16" t="s">
        <v>20</v>
      </c>
      <c r="I153" s="8" t="s">
        <v>538</v>
      </c>
      <c r="J153" s="15">
        <v>82000</v>
      </c>
      <c r="K153" s="16" t="s">
        <v>21</v>
      </c>
      <c r="L153" s="17">
        <v>23563763</v>
      </c>
      <c r="M153" s="1">
        <v>43595</v>
      </c>
      <c r="N153" s="1">
        <v>43616</v>
      </c>
      <c r="O153" s="15">
        <v>107556.32</v>
      </c>
      <c r="P153" s="15">
        <f t="shared" si="11"/>
        <v>107556.32</v>
      </c>
      <c r="Q153" s="83">
        <v>26725622</v>
      </c>
      <c r="R153" s="1">
        <v>43595</v>
      </c>
      <c r="S153" s="16" t="s">
        <v>537</v>
      </c>
      <c r="T153" s="17" t="s">
        <v>22</v>
      </c>
      <c r="U153" s="17" t="s">
        <v>539</v>
      </c>
    </row>
    <row r="154" spans="1:21" ht="75" x14ac:dyDescent="0.25">
      <c r="A154" s="17">
        <v>285</v>
      </c>
      <c r="B154" s="16" t="s">
        <v>540</v>
      </c>
      <c r="C154" s="17">
        <v>1.1000000000000001</v>
      </c>
      <c r="D154" s="17">
        <v>202</v>
      </c>
      <c r="E154" s="16" t="s">
        <v>541</v>
      </c>
      <c r="F154" s="16" t="s">
        <v>63</v>
      </c>
      <c r="G154" s="16" t="s">
        <v>19</v>
      </c>
      <c r="H154" s="16" t="s">
        <v>20</v>
      </c>
      <c r="I154" s="8" t="s">
        <v>542</v>
      </c>
      <c r="J154" s="15">
        <v>21500</v>
      </c>
      <c r="K154" s="16" t="s">
        <v>116</v>
      </c>
      <c r="L154" s="17">
        <v>36318138</v>
      </c>
      <c r="M154" s="1">
        <v>43598</v>
      </c>
      <c r="N154" s="1">
        <v>43751</v>
      </c>
      <c r="O154" s="15">
        <v>28600</v>
      </c>
      <c r="P154" s="15">
        <f t="shared" si="11"/>
        <v>28600</v>
      </c>
      <c r="Q154" s="83">
        <v>30832775</v>
      </c>
      <c r="R154" s="1">
        <v>43598</v>
      </c>
      <c r="S154" s="16" t="str">
        <f t="shared" ref="S154:S159" si="12">F154</f>
        <v>Asociația pentru implicare socială, educație și cultură</v>
      </c>
      <c r="T154" s="17" t="s">
        <v>22</v>
      </c>
      <c r="U154" s="17" t="s">
        <v>23</v>
      </c>
    </row>
    <row r="155" spans="1:21" ht="60" x14ac:dyDescent="0.25">
      <c r="A155" s="17">
        <v>286</v>
      </c>
      <c r="B155" s="16" t="s">
        <v>543</v>
      </c>
      <c r="C155" s="17">
        <v>2.1</v>
      </c>
      <c r="D155" s="17">
        <v>481</v>
      </c>
      <c r="E155" s="16" t="s">
        <v>544</v>
      </c>
      <c r="F155" s="16" t="s">
        <v>545</v>
      </c>
      <c r="G155" s="16" t="s">
        <v>27</v>
      </c>
      <c r="H155" s="16" t="s">
        <v>20</v>
      </c>
      <c r="I155" s="8" t="s">
        <v>546</v>
      </c>
      <c r="J155" s="15">
        <v>62682</v>
      </c>
      <c r="K155" s="16" t="s">
        <v>547</v>
      </c>
      <c r="L155" s="17">
        <v>2540929</v>
      </c>
      <c r="M155" s="1">
        <v>43536</v>
      </c>
      <c r="N155" s="1">
        <v>44572</v>
      </c>
      <c r="O155" s="15">
        <v>63000</v>
      </c>
      <c r="P155" s="15">
        <f t="shared" si="11"/>
        <v>63000</v>
      </c>
      <c r="Q155" s="83">
        <v>22088675</v>
      </c>
      <c r="R155" s="1">
        <v>43551</v>
      </c>
      <c r="S155" s="17" t="str">
        <f t="shared" si="12"/>
        <v>Județul Vâlcea</v>
      </c>
      <c r="T155" s="17" t="s">
        <v>22</v>
      </c>
      <c r="U155" s="17" t="s">
        <v>548</v>
      </c>
    </row>
    <row r="156" spans="1:21" ht="60" x14ac:dyDescent="0.25">
      <c r="A156" s="17">
        <v>287</v>
      </c>
      <c r="B156" s="16" t="s">
        <v>549</v>
      </c>
      <c r="C156" s="17">
        <v>1.1000000000000001</v>
      </c>
      <c r="D156" s="17">
        <v>339</v>
      </c>
      <c r="E156" s="16" t="s">
        <v>550</v>
      </c>
      <c r="F156" s="16" t="s">
        <v>551</v>
      </c>
      <c r="G156" s="16" t="s">
        <v>19</v>
      </c>
      <c r="H156" s="16" t="s">
        <v>20</v>
      </c>
      <c r="I156" s="8" t="s">
        <v>552</v>
      </c>
      <c r="J156" s="15">
        <v>17363.34</v>
      </c>
      <c r="K156" s="16" t="s">
        <v>21</v>
      </c>
      <c r="L156" s="17">
        <v>9232411</v>
      </c>
      <c r="M156" s="1">
        <v>43488</v>
      </c>
      <c r="N156" s="1">
        <v>43830</v>
      </c>
      <c r="O156" s="15">
        <v>17647</v>
      </c>
      <c r="P156" s="15">
        <f t="shared" si="11"/>
        <v>17647</v>
      </c>
      <c r="Q156" s="83">
        <v>21082151</v>
      </c>
      <c r="R156" s="1">
        <v>43488</v>
      </c>
      <c r="S156" s="16" t="str">
        <f t="shared" si="12"/>
        <v>Fundația World Vision România</v>
      </c>
      <c r="T156" s="17" t="s">
        <v>22</v>
      </c>
      <c r="U156" s="17" t="s">
        <v>23</v>
      </c>
    </row>
    <row r="157" spans="1:21" ht="60" x14ac:dyDescent="0.25">
      <c r="A157" s="17">
        <v>288</v>
      </c>
      <c r="B157" s="16" t="s">
        <v>553</v>
      </c>
      <c r="C157" s="17">
        <v>1.1000000000000001</v>
      </c>
      <c r="D157" s="17">
        <v>333</v>
      </c>
      <c r="E157" s="16" t="s">
        <v>554</v>
      </c>
      <c r="F157" s="16" t="s">
        <v>156</v>
      </c>
      <c r="G157" s="16" t="s">
        <v>19</v>
      </c>
      <c r="H157" s="16" t="s">
        <v>20</v>
      </c>
      <c r="I157" s="8" t="s">
        <v>555</v>
      </c>
      <c r="J157" s="15">
        <v>89624</v>
      </c>
      <c r="K157" s="16" t="s">
        <v>21</v>
      </c>
      <c r="L157" s="17">
        <v>12180126</v>
      </c>
      <c r="M157" s="1">
        <v>43661</v>
      </c>
      <c r="N157" s="1">
        <v>43708</v>
      </c>
      <c r="O157" s="15">
        <v>101686</v>
      </c>
      <c r="P157" s="15">
        <f t="shared" si="11"/>
        <v>101686</v>
      </c>
      <c r="Q157" s="83">
        <v>7846628</v>
      </c>
      <c r="R157" s="1">
        <v>43651</v>
      </c>
      <c r="S157" s="16" t="str">
        <f t="shared" si="12"/>
        <v>Agenția de dezvoltare comunitară „Împreună”</v>
      </c>
      <c r="T157" s="17" t="s">
        <v>22</v>
      </c>
      <c r="U157" s="17" t="s">
        <v>23</v>
      </c>
    </row>
    <row r="158" spans="1:21" ht="75" x14ac:dyDescent="0.25">
      <c r="A158" s="17">
        <v>289</v>
      </c>
      <c r="B158" s="16" t="s">
        <v>556</v>
      </c>
      <c r="C158" s="17">
        <v>1.1000000000000001</v>
      </c>
      <c r="D158" s="17">
        <v>339</v>
      </c>
      <c r="E158" s="16" t="s">
        <v>557</v>
      </c>
      <c r="F158" s="16" t="s">
        <v>551</v>
      </c>
      <c r="G158" s="16" t="s">
        <v>19</v>
      </c>
      <c r="H158" s="16" t="s">
        <v>20</v>
      </c>
      <c r="I158" s="8" t="s">
        <v>558</v>
      </c>
      <c r="J158" s="15">
        <v>12000</v>
      </c>
      <c r="K158" s="16" t="s">
        <v>21</v>
      </c>
      <c r="L158" s="17">
        <v>9232411</v>
      </c>
      <c r="M158" s="1">
        <v>43451</v>
      </c>
      <c r="N158" s="1">
        <v>43556</v>
      </c>
      <c r="O158" s="15">
        <v>12605.04</v>
      </c>
      <c r="P158" s="15">
        <f t="shared" ref="P158:P167" si="13">O158</f>
        <v>12605.04</v>
      </c>
      <c r="Q158" s="83">
        <v>25748954</v>
      </c>
      <c r="R158" s="1">
        <v>43451</v>
      </c>
      <c r="S158" s="16" t="str">
        <f t="shared" si="12"/>
        <v>Fundația World Vision România</v>
      </c>
      <c r="T158" s="17" t="s">
        <v>22</v>
      </c>
      <c r="U158" s="17" t="s">
        <v>23</v>
      </c>
    </row>
    <row r="159" spans="1:21" ht="90" x14ac:dyDescent="0.25">
      <c r="A159" s="17">
        <v>290</v>
      </c>
      <c r="B159" s="16" t="s">
        <v>559</v>
      </c>
      <c r="C159" s="17">
        <v>1.1000000000000001</v>
      </c>
      <c r="D159" s="17">
        <v>156</v>
      </c>
      <c r="E159" s="16" t="s">
        <v>560</v>
      </c>
      <c r="F159" s="16" t="s">
        <v>561</v>
      </c>
      <c r="G159" s="16" t="s">
        <v>27</v>
      </c>
      <c r="H159" s="16" t="s">
        <v>20</v>
      </c>
      <c r="I159" s="8" t="s">
        <v>562</v>
      </c>
      <c r="J159" s="15">
        <v>119200</v>
      </c>
      <c r="K159" s="16" t="s">
        <v>21</v>
      </c>
      <c r="L159" s="17">
        <v>26086375</v>
      </c>
      <c r="M159" s="1">
        <v>43627</v>
      </c>
      <c r="N159" s="1">
        <v>43830</v>
      </c>
      <c r="O159" s="15">
        <v>120000</v>
      </c>
      <c r="P159" s="15">
        <f t="shared" si="13"/>
        <v>120000</v>
      </c>
      <c r="Q159" s="83">
        <v>13838042</v>
      </c>
      <c r="R159" s="1">
        <v>43627</v>
      </c>
      <c r="S159" s="16" t="str">
        <f t="shared" si="12"/>
        <v>Federația Zonelor Metropolitane și Aglomerărilor Urbane din România</v>
      </c>
      <c r="T159" s="17" t="s">
        <v>22</v>
      </c>
      <c r="U159" s="17" t="s">
        <v>399</v>
      </c>
    </row>
    <row r="160" spans="1:21" ht="60" x14ac:dyDescent="0.25">
      <c r="A160" s="17">
        <v>291</v>
      </c>
      <c r="B160" s="16" t="s">
        <v>563</v>
      </c>
      <c r="C160" s="17">
        <v>1.1000000000000001</v>
      </c>
      <c r="D160" s="17">
        <v>276</v>
      </c>
      <c r="E160" s="16" t="s">
        <v>564</v>
      </c>
      <c r="F160" s="16" t="s">
        <v>565</v>
      </c>
      <c r="G160" s="16" t="s">
        <v>19</v>
      </c>
      <c r="H160" s="16" t="s">
        <v>20</v>
      </c>
      <c r="I160" s="3" t="s">
        <v>566</v>
      </c>
      <c r="J160" s="15">
        <v>73888</v>
      </c>
      <c r="K160" s="16" t="s">
        <v>21</v>
      </c>
      <c r="L160" s="17">
        <v>13229295</v>
      </c>
      <c r="M160" s="1">
        <v>43532</v>
      </c>
      <c r="N160" s="1">
        <v>43738</v>
      </c>
      <c r="O160" s="15">
        <v>75708</v>
      </c>
      <c r="P160" s="15">
        <f t="shared" si="13"/>
        <v>75708</v>
      </c>
      <c r="Q160" s="83">
        <v>26673795</v>
      </c>
      <c r="R160" s="1">
        <v>43529</v>
      </c>
      <c r="S160" s="16" t="s">
        <v>567</v>
      </c>
      <c r="T160" s="17" t="s">
        <v>22</v>
      </c>
      <c r="U160" s="17" t="s">
        <v>33</v>
      </c>
    </row>
    <row r="161" spans="1:21" ht="105" x14ac:dyDescent="0.25">
      <c r="A161" s="17">
        <v>292</v>
      </c>
      <c r="B161" s="16" t="s">
        <v>568</v>
      </c>
      <c r="C161" s="17">
        <v>1.1000000000000001</v>
      </c>
      <c r="D161" s="17">
        <v>290</v>
      </c>
      <c r="E161" s="16" t="s">
        <v>569</v>
      </c>
      <c r="F161" s="16" t="s">
        <v>435</v>
      </c>
      <c r="G161" s="16" t="s">
        <v>19</v>
      </c>
      <c r="H161" s="16" t="s">
        <v>24</v>
      </c>
      <c r="I161" s="85" t="s">
        <v>570</v>
      </c>
      <c r="J161" s="15">
        <v>7425</v>
      </c>
      <c r="K161" s="16" t="s">
        <v>54</v>
      </c>
      <c r="L161" s="17">
        <v>7806755</v>
      </c>
      <c r="M161" s="1">
        <v>43488</v>
      </c>
      <c r="N161" s="1">
        <v>43832</v>
      </c>
      <c r="O161" s="15">
        <v>18000</v>
      </c>
      <c r="P161" s="15">
        <f t="shared" si="13"/>
        <v>18000</v>
      </c>
      <c r="Q161" s="83">
        <v>17113335</v>
      </c>
      <c r="R161" s="1">
        <v>43483</v>
      </c>
      <c r="S161" s="16" t="str">
        <f>F161</f>
        <v>Fundația Centrul de Asistență pentru organizații neguvernamentale</v>
      </c>
      <c r="T161" s="17" t="s">
        <v>22</v>
      </c>
      <c r="U161" s="17" t="s">
        <v>23</v>
      </c>
    </row>
    <row r="162" spans="1:21" ht="60" x14ac:dyDescent="0.25">
      <c r="A162" s="17">
        <v>293</v>
      </c>
      <c r="B162" s="143" t="s">
        <v>571</v>
      </c>
      <c r="C162" s="144">
        <v>2.2000000000000002</v>
      </c>
      <c r="D162" s="144">
        <v>434</v>
      </c>
      <c r="E162" s="143" t="s">
        <v>572</v>
      </c>
      <c r="F162" s="143" t="s">
        <v>573</v>
      </c>
      <c r="G162" s="143" t="s">
        <v>27</v>
      </c>
      <c r="H162" s="16" t="s">
        <v>20</v>
      </c>
      <c r="I162" s="8" t="s">
        <v>574</v>
      </c>
      <c r="J162" s="15">
        <v>240120</v>
      </c>
      <c r="K162" s="16" t="s">
        <v>21</v>
      </c>
      <c r="L162" s="17">
        <v>16460641</v>
      </c>
      <c r="M162" s="1">
        <v>43627</v>
      </c>
      <c r="N162" s="1">
        <v>43656</v>
      </c>
      <c r="O162" s="15">
        <v>247020</v>
      </c>
      <c r="P162" s="15">
        <f t="shared" si="13"/>
        <v>247020</v>
      </c>
      <c r="Q162" s="83">
        <v>2351555</v>
      </c>
      <c r="R162" s="17" t="s">
        <v>28</v>
      </c>
      <c r="S162" s="16" t="str">
        <f>F162</f>
        <v>Autoritatea Electorală Permanentă</v>
      </c>
      <c r="T162" s="17" t="s">
        <v>22</v>
      </c>
      <c r="U162" s="17" t="s">
        <v>23</v>
      </c>
    </row>
    <row r="163" spans="1:21" ht="60" x14ac:dyDescent="0.25">
      <c r="A163" s="17">
        <v>294</v>
      </c>
      <c r="B163" s="143"/>
      <c r="C163" s="144"/>
      <c r="D163" s="144"/>
      <c r="E163" s="143"/>
      <c r="F163" s="143"/>
      <c r="G163" s="143"/>
      <c r="H163" s="16" t="s">
        <v>20</v>
      </c>
      <c r="I163" s="8" t="s">
        <v>575</v>
      </c>
      <c r="J163" s="15">
        <v>130500</v>
      </c>
      <c r="K163" s="16" t="s">
        <v>21</v>
      </c>
      <c r="L163" s="17">
        <v>16460641</v>
      </c>
      <c r="M163" s="1">
        <v>43627</v>
      </c>
      <c r="N163" s="1">
        <v>43657</v>
      </c>
      <c r="O163" s="15">
        <v>134850</v>
      </c>
      <c r="P163" s="15">
        <f t="shared" si="13"/>
        <v>134850</v>
      </c>
      <c r="Q163" s="17">
        <v>39363125</v>
      </c>
      <c r="R163" s="17" t="s">
        <v>28</v>
      </c>
      <c r="S163" s="16" t="str">
        <f>F162</f>
        <v>Autoritatea Electorală Permanentă</v>
      </c>
      <c r="T163" s="17" t="s">
        <v>22</v>
      </c>
      <c r="U163" s="17" t="s">
        <v>23</v>
      </c>
    </row>
    <row r="164" spans="1:21" ht="60" x14ac:dyDescent="0.25">
      <c r="A164" s="17">
        <v>295</v>
      </c>
      <c r="B164" s="16" t="s">
        <v>576</v>
      </c>
      <c r="C164" s="17">
        <v>2.1</v>
      </c>
      <c r="D164" s="17">
        <v>521</v>
      </c>
      <c r="E164" s="16" t="s">
        <v>577</v>
      </c>
      <c r="F164" s="16" t="s">
        <v>209</v>
      </c>
      <c r="G164" s="16" t="s">
        <v>27</v>
      </c>
      <c r="H164" s="16" t="s">
        <v>24</v>
      </c>
      <c r="I164" s="8" t="s">
        <v>578</v>
      </c>
      <c r="J164" s="15">
        <v>1575453</v>
      </c>
      <c r="K164" s="16" t="s">
        <v>286</v>
      </c>
      <c r="L164" s="17">
        <v>4291786</v>
      </c>
      <c r="M164" s="1">
        <v>1139334</v>
      </c>
      <c r="N164" s="1">
        <v>44217</v>
      </c>
      <c r="O164" s="15">
        <v>1578514</v>
      </c>
      <c r="P164" s="15">
        <f t="shared" si="13"/>
        <v>1578514</v>
      </c>
      <c r="Q164" s="17">
        <v>12018818</v>
      </c>
      <c r="R164" s="1">
        <v>43610</v>
      </c>
      <c r="S164" s="17" t="str">
        <f>F164</f>
        <v>Municipiul Zalău</v>
      </c>
      <c r="T164" s="17" t="s">
        <v>22</v>
      </c>
      <c r="U164" s="17" t="s">
        <v>579</v>
      </c>
    </row>
    <row r="165" spans="1:21" ht="75" x14ac:dyDescent="0.25">
      <c r="A165" s="17">
        <v>296</v>
      </c>
      <c r="B165" s="16" t="s">
        <v>580</v>
      </c>
      <c r="C165" s="17">
        <v>2.1</v>
      </c>
      <c r="D165" s="17">
        <v>475</v>
      </c>
      <c r="E165" s="16" t="s">
        <v>581</v>
      </c>
      <c r="F165" s="16" t="s">
        <v>582</v>
      </c>
      <c r="G165" s="16" t="s">
        <v>27</v>
      </c>
      <c r="H165" s="16" t="s">
        <v>20</v>
      </c>
      <c r="I165" s="8" t="s">
        <v>584</v>
      </c>
      <c r="J165" s="15">
        <v>86240</v>
      </c>
      <c r="K165" s="16" t="s">
        <v>583</v>
      </c>
      <c r="L165" s="17">
        <v>4244997</v>
      </c>
      <c r="M165" s="1">
        <v>43553</v>
      </c>
      <c r="N165" s="1">
        <v>43797</v>
      </c>
      <c r="O165" s="15">
        <v>154800</v>
      </c>
      <c r="P165" s="15">
        <f t="shared" si="13"/>
        <v>154800</v>
      </c>
      <c r="Q165" s="17">
        <v>13477711</v>
      </c>
      <c r="R165" s="1">
        <v>43559</v>
      </c>
      <c r="S165" s="17" t="s">
        <v>585</v>
      </c>
      <c r="T165" s="17" t="s">
        <v>22</v>
      </c>
      <c r="U165" s="17" t="s">
        <v>586</v>
      </c>
    </row>
    <row r="166" spans="1:21" ht="60" x14ac:dyDescent="0.25">
      <c r="A166" s="17">
        <v>297</v>
      </c>
      <c r="B166" s="143" t="s">
        <v>587</v>
      </c>
      <c r="C166" s="144">
        <v>3.1</v>
      </c>
      <c r="D166" s="144">
        <v>39</v>
      </c>
      <c r="E166" s="143" t="s">
        <v>588</v>
      </c>
      <c r="F166" s="143" t="s">
        <v>37</v>
      </c>
      <c r="G166" s="143" t="s">
        <v>27</v>
      </c>
      <c r="H166" s="16" t="s">
        <v>20</v>
      </c>
      <c r="I166" s="8" t="s">
        <v>590</v>
      </c>
      <c r="J166" s="15">
        <v>1234883.6000000001</v>
      </c>
      <c r="K166" s="16" t="s">
        <v>591</v>
      </c>
      <c r="L166" s="17">
        <v>26369185</v>
      </c>
      <c r="M166" s="1">
        <v>43495</v>
      </c>
      <c r="N166" s="1">
        <v>44955</v>
      </c>
      <c r="O166" s="15">
        <v>1381423.35</v>
      </c>
      <c r="P166" s="15">
        <f t="shared" si="13"/>
        <v>1381423.35</v>
      </c>
      <c r="Q166" s="17">
        <v>18288250</v>
      </c>
      <c r="R166" s="1">
        <v>43495</v>
      </c>
      <c r="S166" s="17" t="s">
        <v>37</v>
      </c>
      <c r="T166" s="17" t="s">
        <v>22</v>
      </c>
      <c r="U166" s="17" t="s">
        <v>23</v>
      </c>
    </row>
    <row r="167" spans="1:21" ht="90" x14ac:dyDescent="0.25">
      <c r="A167" s="17">
        <v>298</v>
      </c>
      <c r="B167" s="143"/>
      <c r="C167" s="144"/>
      <c r="D167" s="144"/>
      <c r="E167" s="143"/>
      <c r="F167" s="143"/>
      <c r="G167" s="143"/>
      <c r="H167" s="16" t="s">
        <v>20</v>
      </c>
      <c r="I167" s="8" t="s">
        <v>589</v>
      </c>
      <c r="J167" s="15">
        <v>15704</v>
      </c>
      <c r="K167" s="16" t="s">
        <v>592</v>
      </c>
      <c r="L167" s="17">
        <v>26369185</v>
      </c>
      <c r="M167" s="1">
        <v>42907</v>
      </c>
      <c r="N167" s="1">
        <v>43636</v>
      </c>
      <c r="O167" s="15">
        <v>19240</v>
      </c>
      <c r="P167" s="15">
        <f t="shared" si="13"/>
        <v>19240</v>
      </c>
      <c r="Q167" s="17">
        <v>15034095</v>
      </c>
      <c r="R167" s="17" t="s">
        <v>593</v>
      </c>
      <c r="S167" s="17" t="s">
        <v>37</v>
      </c>
      <c r="T167" s="17" t="s">
        <v>22</v>
      </c>
      <c r="U167" s="17" t="s">
        <v>23</v>
      </c>
    </row>
    <row r="168" spans="1:21" ht="60" x14ac:dyDescent="0.25">
      <c r="A168" s="17">
        <v>299</v>
      </c>
      <c r="B168" s="16" t="s">
        <v>594</v>
      </c>
      <c r="C168" s="17">
        <v>1.1000000000000001</v>
      </c>
      <c r="D168" s="17">
        <v>333</v>
      </c>
      <c r="E168" s="16" t="s">
        <v>595</v>
      </c>
      <c r="F168" s="16" t="s">
        <v>160</v>
      </c>
      <c r="G168" s="16" t="s">
        <v>19</v>
      </c>
      <c r="H168" s="16" t="s">
        <v>20</v>
      </c>
      <c r="I168" s="3" t="s">
        <v>597</v>
      </c>
      <c r="J168" s="15">
        <v>3400</v>
      </c>
      <c r="K168" s="16" t="s">
        <v>164</v>
      </c>
      <c r="L168" s="17">
        <v>12180126</v>
      </c>
      <c r="M168" s="1">
        <v>43642</v>
      </c>
      <c r="N168" s="1">
        <v>43677</v>
      </c>
      <c r="O168" s="16" t="s">
        <v>596</v>
      </c>
      <c r="P168" s="16" t="s">
        <v>598</v>
      </c>
      <c r="Q168" s="17">
        <v>39796188</v>
      </c>
      <c r="R168" s="1">
        <v>43641</v>
      </c>
      <c r="S168" s="16" t="str">
        <f t="shared" ref="S168:S173" si="14">F168</f>
        <v>Agenția de Dezvoltare Comunitară „Împreună”</v>
      </c>
      <c r="T168" s="17" t="s">
        <v>22</v>
      </c>
      <c r="U168" s="17" t="s">
        <v>23</v>
      </c>
    </row>
    <row r="169" spans="1:21" ht="60" x14ac:dyDescent="0.25">
      <c r="A169" s="17">
        <v>300</v>
      </c>
      <c r="B169" s="16" t="s">
        <v>599</v>
      </c>
      <c r="C169" s="17">
        <v>2.1</v>
      </c>
      <c r="D169" s="17">
        <v>544</v>
      </c>
      <c r="E169" s="16" t="s">
        <v>600</v>
      </c>
      <c r="F169" s="16" t="s">
        <v>601</v>
      </c>
      <c r="G169" s="16" t="s">
        <v>27</v>
      </c>
      <c r="H169" s="16" t="s">
        <v>24</v>
      </c>
      <c r="I169" s="8" t="s">
        <v>602</v>
      </c>
      <c r="J169" s="15">
        <v>214579</v>
      </c>
      <c r="K169" s="16" t="s">
        <v>379</v>
      </c>
      <c r="L169" s="17">
        <v>4539912</v>
      </c>
      <c r="M169" s="1">
        <v>43600</v>
      </c>
      <c r="N169" s="1">
        <v>43646</v>
      </c>
      <c r="O169" s="15">
        <v>215350</v>
      </c>
      <c r="P169" s="15">
        <f>O169</f>
        <v>215350</v>
      </c>
      <c r="Q169" s="17">
        <v>4523550</v>
      </c>
      <c r="R169" s="1">
        <v>43606</v>
      </c>
      <c r="S169" s="16" t="str">
        <f t="shared" si="14"/>
        <v>Municipiul Bârlad</v>
      </c>
      <c r="T169" s="17" t="s">
        <v>22</v>
      </c>
      <c r="U169" s="17" t="s">
        <v>603</v>
      </c>
    </row>
    <row r="170" spans="1:21" ht="75" x14ac:dyDescent="0.25">
      <c r="A170" s="17">
        <v>301</v>
      </c>
      <c r="B170" s="16" t="s">
        <v>604</v>
      </c>
      <c r="C170" s="17">
        <v>2.2999999999999998</v>
      </c>
      <c r="D170" s="17">
        <v>370</v>
      </c>
      <c r="E170" s="16" t="s">
        <v>605</v>
      </c>
      <c r="F170" s="16" t="s">
        <v>606</v>
      </c>
      <c r="G170" s="16" t="s">
        <v>19</v>
      </c>
      <c r="H170" s="16" t="s">
        <v>20</v>
      </c>
      <c r="I170" s="8" t="s">
        <v>607</v>
      </c>
      <c r="J170" s="15">
        <v>1999613</v>
      </c>
      <c r="K170" s="16" t="s">
        <v>608</v>
      </c>
      <c r="L170" s="17">
        <v>13794361</v>
      </c>
      <c r="M170" s="1">
        <v>43490</v>
      </c>
      <c r="N170" s="1">
        <v>43799</v>
      </c>
      <c r="O170" s="15">
        <v>2052352.25</v>
      </c>
      <c r="P170" s="15">
        <v>2052352.25</v>
      </c>
      <c r="Q170" s="83">
        <v>16578664</v>
      </c>
      <c r="R170" s="1">
        <v>43474</v>
      </c>
      <c r="S170" s="16" t="str">
        <f t="shared" si="14"/>
        <v>Uniunea Națională a Executorilor Judecătorești din România</v>
      </c>
      <c r="T170" s="17" t="s">
        <v>22</v>
      </c>
      <c r="U170" s="17" t="s">
        <v>23</v>
      </c>
    </row>
    <row r="171" spans="1:21" ht="60" x14ac:dyDescent="0.25">
      <c r="A171" s="17">
        <v>302</v>
      </c>
      <c r="B171" s="86" t="s">
        <v>609</v>
      </c>
      <c r="C171" s="17">
        <v>2.1</v>
      </c>
      <c r="D171" s="17">
        <v>466</v>
      </c>
      <c r="E171" s="16" t="s">
        <v>610</v>
      </c>
      <c r="F171" s="16" t="s">
        <v>611</v>
      </c>
      <c r="G171" s="16" t="s">
        <v>27</v>
      </c>
      <c r="H171" s="16" t="s">
        <v>20</v>
      </c>
      <c r="I171" s="8" t="s">
        <v>612</v>
      </c>
      <c r="J171" s="15">
        <v>144800</v>
      </c>
      <c r="K171" s="16" t="s">
        <v>79</v>
      </c>
      <c r="L171" s="17">
        <v>4205491</v>
      </c>
      <c r="M171" s="1">
        <v>43419</v>
      </c>
      <c r="N171" s="1">
        <v>43510</v>
      </c>
      <c r="O171" s="15">
        <v>210400</v>
      </c>
      <c r="P171" s="15">
        <f>O171</f>
        <v>210400</v>
      </c>
      <c r="Q171" s="83">
        <v>33489680</v>
      </c>
      <c r="R171" s="1">
        <v>43420</v>
      </c>
      <c r="S171" s="17" t="str">
        <f t="shared" si="14"/>
        <v>Județul Brăila</v>
      </c>
      <c r="T171" s="17" t="s">
        <v>22</v>
      </c>
      <c r="U171" s="17" t="s">
        <v>613</v>
      </c>
    </row>
    <row r="172" spans="1:21" ht="60" x14ac:dyDescent="0.25">
      <c r="A172" s="17">
        <v>303</v>
      </c>
      <c r="B172" s="16" t="s">
        <v>614</v>
      </c>
      <c r="C172" s="17">
        <v>1.1000000000000001</v>
      </c>
      <c r="D172" s="17">
        <v>395</v>
      </c>
      <c r="E172" s="16" t="s">
        <v>615</v>
      </c>
      <c r="F172" s="16" t="s">
        <v>616</v>
      </c>
      <c r="G172" s="16" t="s">
        <v>27</v>
      </c>
      <c r="H172" s="16" t="s">
        <v>20</v>
      </c>
      <c r="I172" s="60" t="s">
        <v>617</v>
      </c>
      <c r="J172" s="15">
        <v>18663.86</v>
      </c>
      <c r="K172" s="16" t="s">
        <v>21</v>
      </c>
      <c r="L172" s="17">
        <v>36904099</v>
      </c>
      <c r="M172" s="1">
        <v>43487</v>
      </c>
      <c r="N172" s="1">
        <v>43517</v>
      </c>
      <c r="O172" s="15">
        <v>18663.86</v>
      </c>
      <c r="P172" s="15">
        <f t="shared" ref="P172:P210" si="15">O172</f>
        <v>18663.86</v>
      </c>
      <c r="Q172" s="83">
        <v>5511863</v>
      </c>
      <c r="R172" s="17" t="s">
        <v>28</v>
      </c>
      <c r="S172" s="16" t="str">
        <f t="shared" si="14"/>
        <v>Ministerul Apelor și Pădurilor</v>
      </c>
      <c r="T172" s="17" t="s">
        <v>22</v>
      </c>
      <c r="U172" s="17" t="s">
        <v>23</v>
      </c>
    </row>
    <row r="173" spans="1:21" ht="90" x14ac:dyDescent="0.25">
      <c r="A173" s="17">
        <v>304</v>
      </c>
      <c r="B173" s="143" t="s">
        <v>618</v>
      </c>
      <c r="C173" s="144">
        <v>1.1000000000000001</v>
      </c>
      <c r="D173" s="144">
        <v>6</v>
      </c>
      <c r="E173" s="143" t="s">
        <v>619</v>
      </c>
      <c r="F173" s="143" t="s">
        <v>620</v>
      </c>
      <c r="G173" s="143" t="s">
        <v>27</v>
      </c>
      <c r="H173" s="16" t="s">
        <v>20</v>
      </c>
      <c r="I173" s="60" t="s">
        <v>622</v>
      </c>
      <c r="J173" s="15">
        <v>149240</v>
      </c>
      <c r="K173" s="16" t="s">
        <v>21</v>
      </c>
      <c r="L173" s="17">
        <v>11389672</v>
      </c>
      <c r="M173" s="1">
        <v>43522</v>
      </c>
      <c r="N173" s="1">
        <v>43613</v>
      </c>
      <c r="O173" s="15">
        <v>149868</v>
      </c>
      <c r="P173" s="15">
        <f t="shared" si="15"/>
        <v>149868</v>
      </c>
      <c r="Q173" s="83">
        <v>33653987</v>
      </c>
      <c r="R173" s="1">
        <v>43535</v>
      </c>
      <c r="S173" s="16" t="str">
        <f t="shared" si="14"/>
        <v>Centrul Național de Dezvoltare a Învățământului Profesional și Tehnic</v>
      </c>
      <c r="T173" s="17" t="s">
        <v>22</v>
      </c>
      <c r="U173" s="17" t="s">
        <v>23</v>
      </c>
    </row>
    <row r="174" spans="1:21" ht="90" x14ac:dyDescent="0.25">
      <c r="A174" s="17">
        <v>305</v>
      </c>
      <c r="B174" s="143"/>
      <c r="C174" s="144"/>
      <c r="D174" s="144"/>
      <c r="E174" s="143"/>
      <c r="F174" s="143"/>
      <c r="G174" s="143"/>
      <c r="H174" s="16" t="s">
        <v>20</v>
      </c>
      <c r="I174" s="8" t="s">
        <v>621</v>
      </c>
      <c r="J174" s="15">
        <v>488211.20000000001</v>
      </c>
      <c r="K174" s="16" t="s">
        <v>21</v>
      </c>
      <c r="L174" s="17">
        <v>11389672</v>
      </c>
      <c r="M174" s="1">
        <v>43591</v>
      </c>
      <c r="N174" s="1">
        <v>43613</v>
      </c>
      <c r="O174" s="15">
        <v>491056</v>
      </c>
      <c r="P174" s="15">
        <f t="shared" si="15"/>
        <v>491056</v>
      </c>
      <c r="Q174" s="83">
        <v>33653987</v>
      </c>
      <c r="R174" s="1">
        <v>43602</v>
      </c>
      <c r="S174" s="16" t="str">
        <f>S173</f>
        <v>Centrul Național de Dezvoltare a Învățământului Profesional și Tehnic</v>
      </c>
      <c r="T174" s="17" t="s">
        <v>22</v>
      </c>
      <c r="U174" s="17" t="s">
        <v>23</v>
      </c>
    </row>
    <row r="175" spans="1:21" ht="75" x14ac:dyDescent="0.25">
      <c r="A175" s="144">
        <v>306</v>
      </c>
      <c r="B175" s="143" t="s">
        <v>623</v>
      </c>
      <c r="C175" s="144">
        <v>1.1000000000000001</v>
      </c>
      <c r="D175" s="144">
        <v>390</v>
      </c>
      <c r="E175" s="143" t="s">
        <v>624</v>
      </c>
      <c r="F175" s="143" t="s">
        <v>196</v>
      </c>
      <c r="G175" s="143" t="s">
        <v>27</v>
      </c>
      <c r="H175" s="16" t="s">
        <v>20</v>
      </c>
      <c r="I175" s="3" t="s">
        <v>625</v>
      </c>
      <c r="J175" s="15">
        <v>750001</v>
      </c>
      <c r="K175" s="16" t="s">
        <v>187</v>
      </c>
      <c r="L175" s="17">
        <v>4266669</v>
      </c>
      <c r="M175" s="1">
        <v>43546</v>
      </c>
      <c r="N175" s="1">
        <v>43830</v>
      </c>
      <c r="O175" s="15">
        <v>1411766</v>
      </c>
      <c r="P175" s="15">
        <f t="shared" si="15"/>
        <v>1411766</v>
      </c>
      <c r="Q175" s="83">
        <v>24965203</v>
      </c>
      <c r="R175" s="151">
        <v>43556</v>
      </c>
      <c r="S175" s="143" t="str">
        <f>F175</f>
        <v>Ministerul Muncii și Justiției Sociale</v>
      </c>
      <c r="T175" s="144" t="s">
        <v>22</v>
      </c>
      <c r="U175" s="144" t="s">
        <v>23</v>
      </c>
    </row>
    <row r="176" spans="1:21" ht="60" x14ac:dyDescent="0.25">
      <c r="A176" s="144"/>
      <c r="B176" s="143"/>
      <c r="C176" s="144"/>
      <c r="D176" s="144"/>
      <c r="E176" s="143"/>
      <c r="F176" s="143"/>
      <c r="G176" s="143"/>
      <c r="H176" s="16" t="s">
        <v>20</v>
      </c>
      <c r="I176" s="87" t="s">
        <v>626</v>
      </c>
      <c r="J176" s="15">
        <v>301000</v>
      </c>
      <c r="K176" s="16" t="s">
        <v>187</v>
      </c>
      <c r="L176" s="17">
        <v>4266669</v>
      </c>
      <c r="M176" s="1">
        <v>43546</v>
      </c>
      <c r="N176" s="1">
        <v>44012</v>
      </c>
      <c r="O176" s="15">
        <v>354000</v>
      </c>
      <c r="P176" s="15">
        <f t="shared" si="15"/>
        <v>354000</v>
      </c>
      <c r="Q176" s="83">
        <v>24965203</v>
      </c>
      <c r="R176" s="151"/>
      <c r="S176" s="143"/>
      <c r="T176" s="144"/>
      <c r="U176" s="144"/>
    </row>
    <row r="177" spans="1:21" ht="60" x14ac:dyDescent="0.25">
      <c r="A177" s="144"/>
      <c r="B177" s="143"/>
      <c r="C177" s="144"/>
      <c r="D177" s="144"/>
      <c r="E177" s="143"/>
      <c r="F177" s="143"/>
      <c r="G177" s="143"/>
      <c r="H177" s="16" t="s">
        <v>20</v>
      </c>
      <c r="I177" s="87" t="s">
        <v>627</v>
      </c>
      <c r="J177" s="15">
        <v>76500</v>
      </c>
      <c r="K177" s="16" t="s">
        <v>187</v>
      </c>
      <c r="L177" s="17">
        <v>4266669</v>
      </c>
      <c r="M177" s="1">
        <v>43549</v>
      </c>
      <c r="N177" s="1">
        <v>44012</v>
      </c>
      <c r="O177" s="15">
        <v>76960</v>
      </c>
      <c r="P177" s="15">
        <f t="shared" si="15"/>
        <v>76960</v>
      </c>
      <c r="Q177" s="83">
        <v>24965203</v>
      </c>
      <c r="R177" s="151"/>
      <c r="S177" s="143"/>
      <c r="T177" s="144"/>
      <c r="U177" s="144"/>
    </row>
    <row r="178" spans="1:21" ht="75" x14ac:dyDescent="0.25">
      <c r="A178" s="17">
        <v>307</v>
      </c>
      <c r="B178" s="16" t="s">
        <v>628</v>
      </c>
      <c r="C178" s="17">
        <v>1.1000000000000001</v>
      </c>
      <c r="D178" s="17">
        <v>47</v>
      </c>
      <c r="E178" s="16" t="s">
        <v>631</v>
      </c>
      <c r="F178" s="16" t="s">
        <v>37</v>
      </c>
      <c r="G178" s="16" t="s">
        <v>27</v>
      </c>
      <c r="H178" s="16" t="s">
        <v>20</v>
      </c>
      <c r="I178" s="8" t="s">
        <v>629</v>
      </c>
      <c r="J178" s="15">
        <v>2958304</v>
      </c>
      <c r="K178" s="16" t="s">
        <v>187</v>
      </c>
      <c r="L178" s="17">
        <v>26369185</v>
      </c>
      <c r="M178" s="1">
        <v>43367</v>
      </c>
      <c r="N178" s="1">
        <v>43826</v>
      </c>
      <c r="O178" s="15">
        <v>3697280</v>
      </c>
      <c r="P178" s="15">
        <f t="shared" si="15"/>
        <v>3697280</v>
      </c>
      <c r="Q178" s="83">
        <v>2469024</v>
      </c>
      <c r="R178" s="1">
        <v>43382</v>
      </c>
      <c r="S178" s="17" t="str">
        <f>F178</f>
        <v>MDRAP</v>
      </c>
      <c r="T178" s="17" t="s">
        <v>22</v>
      </c>
      <c r="U178" s="17" t="s">
        <v>23</v>
      </c>
    </row>
    <row r="179" spans="1:21" ht="75" x14ac:dyDescent="0.25">
      <c r="A179" s="17">
        <v>308</v>
      </c>
      <c r="B179" s="16" t="s">
        <v>630</v>
      </c>
      <c r="C179" s="17">
        <v>2.1</v>
      </c>
      <c r="D179" s="17">
        <v>99</v>
      </c>
      <c r="E179" s="16" t="s">
        <v>632</v>
      </c>
      <c r="F179" s="16" t="s">
        <v>633</v>
      </c>
      <c r="G179" s="16" t="s">
        <v>27</v>
      </c>
      <c r="H179" s="16" t="s">
        <v>20</v>
      </c>
      <c r="I179" s="8" t="s">
        <v>634</v>
      </c>
      <c r="J179" s="15">
        <v>95000</v>
      </c>
      <c r="K179" s="16" t="s">
        <v>187</v>
      </c>
      <c r="L179" s="17">
        <v>4494764</v>
      </c>
      <c r="M179" s="1">
        <v>43551</v>
      </c>
      <c r="N179" s="1">
        <v>43734</v>
      </c>
      <c r="O179" s="15">
        <v>192545</v>
      </c>
      <c r="P179" s="15">
        <f t="shared" si="15"/>
        <v>192545</v>
      </c>
      <c r="Q179" s="83">
        <v>8098339</v>
      </c>
      <c r="R179" s="1">
        <v>43551</v>
      </c>
      <c r="S179" s="17" t="str">
        <f>F179</f>
        <v>Județul Sălaj</v>
      </c>
      <c r="T179" s="17" t="s">
        <v>22</v>
      </c>
      <c r="U179" s="17" t="s">
        <v>213</v>
      </c>
    </row>
    <row r="180" spans="1:21" ht="90" x14ac:dyDescent="0.25">
      <c r="A180" s="11">
        <v>309</v>
      </c>
      <c r="B180" s="22" t="s">
        <v>635</v>
      </c>
      <c r="C180" s="11">
        <v>1.1000000000000001</v>
      </c>
      <c r="D180" s="11">
        <v>343</v>
      </c>
      <c r="E180" s="22" t="s">
        <v>636</v>
      </c>
      <c r="F180" s="88" t="s">
        <v>637</v>
      </c>
      <c r="G180" s="22" t="s">
        <v>19</v>
      </c>
      <c r="H180" s="22" t="s">
        <v>20</v>
      </c>
      <c r="I180" s="89" t="s">
        <v>638</v>
      </c>
      <c r="J180" s="90">
        <v>97504</v>
      </c>
      <c r="K180" s="22" t="s">
        <v>21</v>
      </c>
      <c r="L180" s="11">
        <v>27454955</v>
      </c>
      <c r="M180" s="91">
        <v>43460</v>
      </c>
      <c r="N180" s="91">
        <v>43763</v>
      </c>
      <c r="O180" s="90">
        <v>105040</v>
      </c>
      <c r="P180" s="90">
        <f t="shared" si="15"/>
        <v>105040</v>
      </c>
      <c r="Q180" s="92">
        <v>14458297</v>
      </c>
      <c r="R180" s="91">
        <v>43473</v>
      </c>
      <c r="S180" s="88" t="s">
        <v>639</v>
      </c>
      <c r="T180" s="11" t="s">
        <v>640</v>
      </c>
      <c r="U180" s="11" t="s">
        <v>641</v>
      </c>
    </row>
    <row r="181" spans="1:21" ht="60" x14ac:dyDescent="0.25">
      <c r="A181" s="17">
        <v>310</v>
      </c>
      <c r="B181" s="16" t="s">
        <v>642</v>
      </c>
      <c r="C181" s="17">
        <v>1.1000000000000001</v>
      </c>
      <c r="D181" s="17">
        <v>27</v>
      </c>
      <c r="E181" s="16" t="s">
        <v>643</v>
      </c>
      <c r="F181" s="16" t="s">
        <v>644</v>
      </c>
      <c r="G181" s="16" t="s">
        <v>27</v>
      </c>
      <c r="H181" s="16" t="s">
        <v>24</v>
      </c>
      <c r="I181" s="8" t="s">
        <v>645</v>
      </c>
      <c r="J181" s="15">
        <v>514695</v>
      </c>
      <c r="K181" s="16" t="s">
        <v>54</v>
      </c>
      <c r="L181" s="17">
        <v>12354176</v>
      </c>
      <c r="M181" s="1">
        <v>43636</v>
      </c>
      <c r="N181" s="1">
        <v>43676</v>
      </c>
      <c r="O181" s="15">
        <v>547704</v>
      </c>
      <c r="P181" s="15">
        <f t="shared" si="15"/>
        <v>547704</v>
      </c>
      <c r="Q181" s="83">
        <v>5800900</v>
      </c>
      <c r="R181" s="1">
        <v>43648</v>
      </c>
      <c r="S181" s="16" t="s">
        <v>646</v>
      </c>
      <c r="T181" s="17" t="s">
        <v>22</v>
      </c>
      <c r="U181" s="17" t="s">
        <v>23</v>
      </c>
    </row>
    <row r="182" spans="1:21" ht="75" x14ac:dyDescent="0.25">
      <c r="A182" s="17">
        <v>311</v>
      </c>
      <c r="B182" s="16" t="s">
        <v>647</v>
      </c>
      <c r="C182" s="17">
        <v>1.1000000000000001</v>
      </c>
      <c r="D182" s="17">
        <v>291</v>
      </c>
      <c r="E182" s="16" t="s">
        <v>648</v>
      </c>
      <c r="F182" s="16" t="s">
        <v>95</v>
      </c>
      <c r="G182" s="16" t="s">
        <v>19</v>
      </c>
      <c r="H182" s="16" t="s">
        <v>20</v>
      </c>
      <c r="I182" s="60" t="s">
        <v>649</v>
      </c>
      <c r="J182" s="15">
        <v>3695</v>
      </c>
      <c r="K182" s="16" t="s">
        <v>21</v>
      </c>
      <c r="L182" s="17">
        <v>35182045</v>
      </c>
      <c r="M182" s="1">
        <v>43431</v>
      </c>
      <c r="N182" s="1">
        <v>43818</v>
      </c>
      <c r="O182" s="15">
        <v>3695</v>
      </c>
      <c r="P182" s="15">
        <f t="shared" si="15"/>
        <v>3695</v>
      </c>
      <c r="Q182" s="83">
        <v>22394283</v>
      </c>
      <c r="R182" s="1">
        <v>43432</v>
      </c>
      <c r="S182" s="16" t="str">
        <f>F182</f>
        <v>Asociația Profesională Neguvernamentală de Asistență Socială - ASSOC</v>
      </c>
      <c r="T182" s="17" t="s">
        <v>22</v>
      </c>
      <c r="U182" s="16" t="s">
        <v>99</v>
      </c>
    </row>
    <row r="183" spans="1:21" ht="75" x14ac:dyDescent="0.25">
      <c r="A183" s="144">
        <v>312</v>
      </c>
      <c r="B183" s="143" t="s">
        <v>650</v>
      </c>
      <c r="C183" s="144">
        <v>2.2999999999999998</v>
      </c>
      <c r="D183" s="144">
        <v>456</v>
      </c>
      <c r="E183" s="143" t="s">
        <v>651</v>
      </c>
      <c r="F183" s="143" t="s">
        <v>652</v>
      </c>
      <c r="G183" s="143" t="s">
        <v>27</v>
      </c>
      <c r="H183" s="143" t="s">
        <v>24</v>
      </c>
      <c r="I183" s="8" t="s">
        <v>653</v>
      </c>
      <c r="J183" s="15">
        <v>21771.759999999998</v>
      </c>
      <c r="K183" s="143" t="s">
        <v>54</v>
      </c>
      <c r="L183" s="17">
        <v>14942091</v>
      </c>
      <c r="M183" s="1">
        <v>43572</v>
      </c>
      <c r="N183" s="1">
        <v>43615</v>
      </c>
      <c r="O183" s="15">
        <v>22000</v>
      </c>
      <c r="P183" s="15">
        <f t="shared" si="15"/>
        <v>22000</v>
      </c>
      <c r="Q183" s="83">
        <v>16005870</v>
      </c>
      <c r="R183" s="151">
        <v>43670</v>
      </c>
      <c r="S183" s="17" t="s">
        <v>652</v>
      </c>
      <c r="T183" s="144" t="s">
        <v>22</v>
      </c>
      <c r="U183" s="144" t="s">
        <v>23</v>
      </c>
    </row>
    <row r="184" spans="1:21" ht="60" x14ac:dyDescent="0.25">
      <c r="A184" s="144"/>
      <c r="B184" s="143"/>
      <c r="C184" s="144"/>
      <c r="D184" s="144"/>
      <c r="E184" s="143"/>
      <c r="F184" s="143"/>
      <c r="G184" s="143"/>
      <c r="H184" s="143"/>
      <c r="I184" s="8" t="s">
        <v>654</v>
      </c>
      <c r="J184" s="15">
        <v>18277.68</v>
      </c>
      <c r="K184" s="143"/>
      <c r="L184" s="17">
        <v>14942091</v>
      </c>
      <c r="M184" s="1">
        <v>43572</v>
      </c>
      <c r="N184" s="1">
        <v>43615</v>
      </c>
      <c r="O184" s="15">
        <v>28000</v>
      </c>
      <c r="P184" s="15">
        <f t="shared" si="15"/>
        <v>28000</v>
      </c>
      <c r="Q184" s="83">
        <v>16005870</v>
      </c>
      <c r="R184" s="151"/>
      <c r="S184" s="17" t="s">
        <v>652</v>
      </c>
      <c r="T184" s="144"/>
      <c r="U184" s="144"/>
    </row>
    <row r="185" spans="1:21" ht="79.5" customHeight="1" x14ac:dyDescent="0.25">
      <c r="A185" s="17">
        <v>313</v>
      </c>
      <c r="B185" s="143"/>
      <c r="C185" s="144"/>
      <c r="D185" s="144"/>
      <c r="E185" s="143"/>
      <c r="F185" s="143"/>
      <c r="G185" s="143"/>
      <c r="H185" s="16" t="s">
        <v>24</v>
      </c>
      <c r="I185" s="3" t="s">
        <v>655</v>
      </c>
      <c r="J185" s="15">
        <v>4457</v>
      </c>
      <c r="K185" s="16" t="s">
        <v>54</v>
      </c>
      <c r="L185" s="17">
        <v>14942091</v>
      </c>
      <c r="M185" s="1">
        <v>43656</v>
      </c>
      <c r="N185" s="1">
        <v>43708</v>
      </c>
      <c r="O185" s="15">
        <v>14000</v>
      </c>
      <c r="P185" s="15">
        <f t="shared" si="15"/>
        <v>14000</v>
      </c>
      <c r="Q185" s="83">
        <v>3164881</v>
      </c>
      <c r="R185" s="1">
        <v>43670</v>
      </c>
      <c r="S185" s="17" t="s">
        <v>652</v>
      </c>
      <c r="T185" s="144"/>
      <c r="U185" s="144"/>
    </row>
    <row r="186" spans="1:21" ht="120" x14ac:dyDescent="0.25">
      <c r="A186" s="144">
        <v>313</v>
      </c>
      <c r="B186" s="143"/>
      <c r="C186" s="144"/>
      <c r="D186" s="144"/>
      <c r="E186" s="143"/>
      <c r="F186" s="143"/>
      <c r="G186" s="143"/>
      <c r="H186" s="143" t="s">
        <v>20</v>
      </c>
      <c r="I186" s="93" t="s">
        <v>656</v>
      </c>
      <c r="J186" s="90">
        <v>540000</v>
      </c>
      <c r="K186" s="143" t="s">
        <v>21</v>
      </c>
      <c r="L186" s="11">
        <v>14942091</v>
      </c>
      <c r="M186" s="91">
        <v>43578</v>
      </c>
      <c r="N186" s="91">
        <v>43971</v>
      </c>
      <c r="O186" s="90">
        <v>405000</v>
      </c>
      <c r="P186" s="2">
        <f t="shared" si="15"/>
        <v>405000</v>
      </c>
      <c r="Q186" s="94">
        <v>31074318</v>
      </c>
      <c r="R186" s="172">
        <v>43601</v>
      </c>
      <c r="S186" s="17" t="s">
        <v>652</v>
      </c>
      <c r="T186" s="144"/>
      <c r="U186" s="144"/>
    </row>
    <row r="187" spans="1:21" ht="90" x14ac:dyDescent="0.25">
      <c r="A187" s="144"/>
      <c r="B187" s="143"/>
      <c r="C187" s="144"/>
      <c r="D187" s="144"/>
      <c r="E187" s="143"/>
      <c r="F187" s="143"/>
      <c r="G187" s="143"/>
      <c r="H187" s="143"/>
      <c r="I187" s="8" t="s">
        <v>657</v>
      </c>
      <c r="J187" s="15">
        <v>333600</v>
      </c>
      <c r="K187" s="143"/>
      <c r="L187" s="17">
        <v>14942091</v>
      </c>
      <c r="M187" s="1">
        <v>43578</v>
      </c>
      <c r="N187" s="1">
        <v>43971</v>
      </c>
      <c r="O187" s="15">
        <v>232200</v>
      </c>
      <c r="P187" s="15">
        <f t="shared" si="15"/>
        <v>232200</v>
      </c>
      <c r="Q187" s="83">
        <v>31074318</v>
      </c>
      <c r="R187" s="151"/>
      <c r="S187" s="17" t="s">
        <v>652</v>
      </c>
      <c r="T187" s="144"/>
      <c r="U187" s="144"/>
    </row>
    <row r="188" spans="1:21" ht="75" x14ac:dyDescent="0.25">
      <c r="A188" s="17">
        <v>314</v>
      </c>
      <c r="B188" s="16" t="s">
        <v>658</v>
      </c>
      <c r="C188" s="17">
        <v>1.1000000000000001</v>
      </c>
      <c r="D188" s="17">
        <v>291</v>
      </c>
      <c r="E188" s="16" t="s">
        <v>659</v>
      </c>
      <c r="F188" s="16" t="s">
        <v>95</v>
      </c>
      <c r="G188" s="16" t="s">
        <v>19</v>
      </c>
      <c r="H188" s="16" t="s">
        <v>20</v>
      </c>
      <c r="I188" s="8" t="s">
        <v>660</v>
      </c>
      <c r="J188" s="15">
        <v>63720</v>
      </c>
      <c r="K188" s="16" t="s">
        <v>21</v>
      </c>
      <c r="L188" s="17">
        <v>4266669</v>
      </c>
      <c r="M188" s="1">
        <v>43482</v>
      </c>
      <c r="N188" s="1">
        <v>43818</v>
      </c>
      <c r="O188" s="15">
        <v>65024.06</v>
      </c>
      <c r="P188" s="15">
        <f t="shared" si="15"/>
        <v>65024.06</v>
      </c>
      <c r="Q188" s="83">
        <v>33322002</v>
      </c>
      <c r="R188" s="17" t="s">
        <v>28</v>
      </c>
      <c r="S188" s="16" t="s">
        <v>196</v>
      </c>
      <c r="T188" s="17" t="s">
        <v>22</v>
      </c>
      <c r="U188" s="17" t="s">
        <v>23</v>
      </c>
    </row>
    <row r="189" spans="1:21" ht="75" x14ac:dyDescent="0.25">
      <c r="A189" s="17">
        <v>315</v>
      </c>
      <c r="B189" s="16" t="s">
        <v>661</v>
      </c>
      <c r="C189" s="17">
        <v>1.1000000000000001</v>
      </c>
      <c r="D189" s="17">
        <v>374</v>
      </c>
      <c r="E189" s="16" t="s">
        <v>662</v>
      </c>
      <c r="F189" s="16" t="s">
        <v>216</v>
      </c>
      <c r="G189" s="16" t="s">
        <v>19</v>
      </c>
      <c r="H189" s="16" t="s">
        <v>20</v>
      </c>
      <c r="I189" s="8" t="s">
        <v>664</v>
      </c>
      <c r="J189" s="15">
        <v>466075.44</v>
      </c>
      <c r="K189" s="16" t="s">
        <v>663</v>
      </c>
      <c r="L189" s="17">
        <v>13996980</v>
      </c>
      <c r="M189" s="1">
        <v>43640</v>
      </c>
      <c r="N189" s="1">
        <v>43708</v>
      </c>
      <c r="O189" s="15">
        <v>482000</v>
      </c>
      <c r="P189" s="15">
        <f t="shared" si="15"/>
        <v>482000</v>
      </c>
      <c r="Q189" s="83">
        <v>15731750</v>
      </c>
      <c r="R189" s="1">
        <v>43634</v>
      </c>
      <c r="S189" s="16" t="str">
        <f>F189</f>
        <v>Asociația Institutul pentru Politici Publice</v>
      </c>
      <c r="T189" s="17" t="s">
        <v>22</v>
      </c>
      <c r="U189" s="17" t="s">
        <v>23</v>
      </c>
    </row>
    <row r="190" spans="1:21" ht="75" x14ac:dyDescent="0.25">
      <c r="A190" s="17">
        <v>316</v>
      </c>
      <c r="B190" s="16" t="s">
        <v>665</v>
      </c>
      <c r="C190" s="17">
        <v>1.1000000000000001</v>
      </c>
      <c r="D190" s="17">
        <v>387</v>
      </c>
      <c r="E190" s="16" t="s">
        <v>666</v>
      </c>
      <c r="F190" s="16" t="s">
        <v>240</v>
      </c>
      <c r="G190" s="16" t="s">
        <v>19</v>
      </c>
      <c r="H190" s="16" t="s">
        <v>20</v>
      </c>
      <c r="I190" s="8" t="s">
        <v>668</v>
      </c>
      <c r="J190" s="15">
        <v>16979</v>
      </c>
      <c r="K190" s="16" t="s">
        <v>667</v>
      </c>
      <c r="L190" s="17">
        <v>4315974</v>
      </c>
      <c r="M190" s="1">
        <v>43592</v>
      </c>
      <c r="N190" s="1">
        <v>43760</v>
      </c>
      <c r="O190" s="15">
        <v>37080</v>
      </c>
      <c r="P190" s="15">
        <f t="shared" si="15"/>
        <v>37080</v>
      </c>
      <c r="Q190" s="83">
        <v>38224749</v>
      </c>
      <c r="R190" s="1">
        <v>43592</v>
      </c>
      <c r="S190" s="16" t="str">
        <f>F190</f>
        <v>Uniunea Națională a Barourilor din România</v>
      </c>
      <c r="T190" s="17" t="s">
        <v>22</v>
      </c>
      <c r="U190" s="17" t="s">
        <v>23</v>
      </c>
    </row>
    <row r="191" spans="1:21" ht="75" x14ac:dyDescent="0.25">
      <c r="A191" s="17">
        <v>317</v>
      </c>
      <c r="B191" s="16" t="s">
        <v>669</v>
      </c>
      <c r="C191" s="17">
        <v>2.2999999999999998</v>
      </c>
      <c r="D191" s="17">
        <v>370</v>
      </c>
      <c r="E191" s="16" t="s">
        <v>686</v>
      </c>
      <c r="F191" s="16" t="s">
        <v>606</v>
      </c>
      <c r="G191" s="17" t="s">
        <v>19</v>
      </c>
      <c r="H191" s="17" t="s">
        <v>20</v>
      </c>
      <c r="I191" s="3" t="s">
        <v>804</v>
      </c>
      <c r="J191" s="95">
        <v>86789.7</v>
      </c>
      <c r="K191" s="16" t="s">
        <v>336</v>
      </c>
      <c r="L191" s="17">
        <v>13794361</v>
      </c>
      <c r="M191" s="1">
        <v>43670</v>
      </c>
      <c r="N191" s="1">
        <v>43808</v>
      </c>
      <c r="O191" s="95">
        <v>90800</v>
      </c>
      <c r="P191" s="95">
        <f t="shared" si="15"/>
        <v>90800</v>
      </c>
      <c r="Q191" s="17">
        <v>17054029</v>
      </c>
      <c r="R191" s="1">
        <v>43651</v>
      </c>
      <c r="S191" s="16" t="str">
        <f>F191</f>
        <v>Uniunea Națională a Executorilor Judecătorești din România</v>
      </c>
      <c r="T191" s="17" t="s">
        <v>22</v>
      </c>
      <c r="U191" s="17" t="s">
        <v>23</v>
      </c>
    </row>
    <row r="192" spans="1:21" ht="90" x14ac:dyDescent="0.25">
      <c r="A192" s="17">
        <v>318</v>
      </c>
      <c r="B192" s="16" t="s">
        <v>670</v>
      </c>
      <c r="C192" s="17">
        <v>1.1000000000000001</v>
      </c>
      <c r="D192" s="17">
        <v>230</v>
      </c>
      <c r="E192" s="16" t="s">
        <v>687</v>
      </c>
      <c r="F192" s="16" t="s">
        <v>805</v>
      </c>
      <c r="G192" s="17" t="s">
        <v>19</v>
      </c>
      <c r="H192" s="17" t="s">
        <v>20</v>
      </c>
      <c r="I192" s="3" t="s">
        <v>419</v>
      </c>
      <c r="J192" s="95">
        <v>129430</v>
      </c>
      <c r="K192" s="16" t="s">
        <v>806</v>
      </c>
      <c r="L192" s="17">
        <v>22895306</v>
      </c>
      <c r="M192" s="1">
        <v>43511</v>
      </c>
      <c r="N192" s="1">
        <v>43708</v>
      </c>
      <c r="O192" s="95">
        <v>176950</v>
      </c>
      <c r="P192" s="95">
        <f t="shared" si="15"/>
        <v>176950</v>
      </c>
      <c r="Q192" s="17">
        <v>32128882</v>
      </c>
      <c r="R192" s="1">
        <v>43509</v>
      </c>
      <c r="S192" s="16" t="str">
        <f>F192</f>
        <v>Asociația Agenția pentru eficieță energetică și protecția mediului</v>
      </c>
      <c r="T192" s="17" t="s">
        <v>22</v>
      </c>
      <c r="U192" s="17" t="s">
        <v>23</v>
      </c>
    </row>
    <row r="193" spans="1:21" ht="75" x14ac:dyDescent="0.25">
      <c r="A193" s="17">
        <v>319</v>
      </c>
      <c r="B193" s="16" t="s">
        <v>671</v>
      </c>
      <c r="C193" s="17">
        <v>2.1</v>
      </c>
      <c r="D193" s="17">
        <v>411</v>
      </c>
      <c r="E193" s="16" t="s">
        <v>688</v>
      </c>
      <c r="F193" s="16" t="s">
        <v>807</v>
      </c>
      <c r="G193" s="17" t="s">
        <v>27</v>
      </c>
      <c r="H193" s="17" t="s">
        <v>20</v>
      </c>
      <c r="I193" s="8" t="s">
        <v>808</v>
      </c>
      <c r="J193" s="95">
        <v>37800</v>
      </c>
      <c r="K193" s="16" t="s">
        <v>116</v>
      </c>
      <c r="L193" s="17">
        <v>14756536</v>
      </c>
      <c r="M193" s="1">
        <v>43621</v>
      </c>
      <c r="N193" s="1">
        <v>43677</v>
      </c>
      <c r="O193" s="95">
        <v>75630.25</v>
      </c>
      <c r="P193" s="95">
        <f t="shared" si="15"/>
        <v>75630.25</v>
      </c>
      <c r="Q193" s="17">
        <v>32128882</v>
      </c>
      <c r="R193" s="17" t="s">
        <v>28</v>
      </c>
      <c r="S193" s="16" t="str">
        <f>F193</f>
        <v>Municipiul Timișoara</v>
      </c>
      <c r="T193" s="17" t="s">
        <v>22</v>
      </c>
      <c r="U193" s="17" t="s">
        <v>153</v>
      </c>
    </row>
    <row r="194" spans="1:21" ht="75" x14ac:dyDescent="0.25">
      <c r="A194" s="17">
        <v>320</v>
      </c>
      <c r="B194" s="143" t="s">
        <v>672</v>
      </c>
      <c r="C194" s="144">
        <v>2.2999999999999998</v>
      </c>
      <c r="D194" s="144">
        <v>377</v>
      </c>
      <c r="E194" s="143" t="s">
        <v>689</v>
      </c>
      <c r="F194" s="143" t="s">
        <v>513</v>
      </c>
      <c r="G194" s="145" t="s">
        <v>19</v>
      </c>
      <c r="H194" s="17" t="s">
        <v>24</v>
      </c>
      <c r="I194" s="8" t="s">
        <v>809</v>
      </c>
      <c r="J194" s="95">
        <v>2182.25</v>
      </c>
      <c r="K194" s="16" t="s">
        <v>38</v>
      </c>
      <c r="L194" s="17">
        <v>4701126</v>
      </c>
      <c r="M194" s="1">
        <v>43640</v>
      </c>
      <c r="N194" s="1">
        <v>43677</v>
      </c>
      <c r="O194" s="15">
        <v>2368</v>
      </c>
      <c r="P194" s="15">
        <f t="shared" si="15"/>
        <v>2368</v>
      </c>
      <c r="Q194" s="17">
        <v>6562512</v>
      </c>
      <c r="R194" s="1">
        <v>43644</v>
      </c>
      <c r="S194" s="16" t="s">
        <v>811</v>
      </c>
      <c r="T194" s="17" t="s">
        <v>22</v>
      </c>
      <c r="U194" s="17" t="s">
        <v>34</v>
      </c>
    </row>
    <row r="195" spans="1:21" ht="60" x14ac:dyDescent="0.25">
      <c r="A195" s="17">
        <v>321</v>
      </c>
      <c r="B195" s="143"/>
      <c r="C195" s="144"/>
      <c r="D195" s="144"/>
      <c r="E195" s="143"/>
      <c r="F195" s="152"/>
      <c r="G195" s="155"/>
      <c r="H195" s="17" t="s">
        <v>20</v>
      </c>
      <c r="I195" s="8" t="s">
        <v>810</v>
      </c>
      <c r="J195" s="95">
        <v>14028</v>
      </c>
      <c r="K195" s="16" t="s">
        <v>21</v>
      </c>
      <c r="L195" s="17">
        <v>4480173</v>
      </c>
      <c r="M195" s="1">
        <v>43433</v>
      </c>
      <c r="N195" s="1">
        <v>43575</v>
      </c>
      <c r="O195" s="15">
        <v>14092.29</v>
      </c>
      <c r="P195" s="15">
        <f t="shared" si="15"/>
        <v>14092.29</v>
      </c>
      <c r="Q195" s="17">
        <v>3351472</v>
      </c>
      <c r="R195" s="1">
        <v>43445</v>
      </c>
      <c r="S195" s="16" t="s">
        <v>812</v>
      </c>
      <c r="T195" s="17" t="s">
        <v>22</v>
      </c>
      <c r="U195" s="17" t="s">
        <v>40</v>
      </c>
    </row>
    <row r="196" spans="1:21" ht="75" x14ac:dyDescent="0.25">
      <c r="A196" s="68">
        <v>322</v>
      </c>
      <c r="B196" s="21" t="s">
        <v>673</v>
      </c>
      <c r="C196" s="68">
        <v>2.1</v>
      </c>
      <c r="D196" s="68">
        <v>482</v>
      </c>
      <c r="E196" s="21" t="s">
        <v>690</v>
      </c>
      <c r="F196" s="21" t="s">
        <v>807</v>
      </c>
      <c r="G196" s="68" t="s">
        <v>27</v>
      </c>
      <c r="H196" s="11" t="s">
        <v>20</v>
      </c>
      <c r="I196" s="96" t="s">
        <v>813</v>
      </c>
      <c r="J196" s="97">
        <v>53600</v>
      </c>
      <c r="K196" s="21" t="s">
        <v>116</v>
      </c>
      <c r="L196" s="68">
        <v>14756536</v>
      </c>
      <c r="M196" s="98">
        <v>43633</v>
      </c>
      <c r="N196" s="98">
        <v>43708</v>
      </c>
      <c r="O196" s="99">
        <v>72000</v>
      </c>
      <c r="P196" s="99">
        <f t="shared" si="15"/>
        <v>72000</v>
      </c>
      <c r="Q196" s="68">
        <v>32128882</v>
      </c>
      <c r="R196" s="68" t="s">
        <v>28</v>
      </c>
      <c r="S196" s="100" t="str">
        <f>F196</f>
        <v>Municipiul Timișoara</v>
      </c>
      <c r="T196" s="68" t="s">
        <v>22</v>
      </c>
      <c r="U196" s="11" t="s">
        <v>153</v>
      </c>
    </row>
    <row r="197" spans="1:21" ht="75" x14ac:dyDescent="0.25">
      <c r="A197" s="17">
        <v>323</v>
      </c>
      <c r="B197" s="16" t="s">
        <v>674</v>
      </c>
      <c r="C197" s="17">
        <v>2.1</v>
      </c>
      <c r="D197" s="17">
        <v>528</v>
      </c>
      <c r="E197" s="16" t="s">
        <v>691</v>
      </c>
      <c r="F197" s="16" t="s">
        <v>444</v>
      </c>
      <c r="G197" s="17" t="s">
        <v>27</v>
      </c>
      <c r="H197" s="17" t="s">
        <v>24</v>
      </c>
      <c r="I197" s="8" t="s">
        <v>814</v>
      </c>
      <c r="J197" s="15">
        <v>31479</v>
      </c>
      <c r="K197" s="16" t="s">
        <v>54</v>
      </c>
      <c r="L197" s="17">
        <v>4956057</v>
      </c>
      <c r="M197" s="1">
        <v>43650</v>
      </c>
      <c r="N197" s="1">
        <v>43711</v>
      </c>
      <c r="O197" s="15">
        <v>39411.760000000002</v>
      </c>
      <c r="P197" s="15">
        <f t="shared" si="15"/>
        <v>39411.760000000002</v>
      </c>
      <c r="Q197" s="17">
        <v>2329841</v>
      </c>
      <c r="R197" s="17" t="s">
        <v>28</v>
      </c>
      <c r="S197" s="17" t="str">
        <f>F197</f>
        <v>Județul Gorj</v>
      </c>
      <c r="T197" s="17" t="s">
        <v>22</v>
      </c>
      <c r="U197" s="17" t="s">
        <v>452</v>
      </c>
    </row>
    <row r="198" spans="1:21" ht="91.5" customHeight="1" x14ac:dyDescent="0.25">
      <c r="A198" s="144">
        <v>324</v>
      </c>
      <c r="B198" s="143" t="s">
        <v>675</v>
      </c>
      <c r="C198" s="144">
        <v>1.1000000000000001</v>
      </c>
      <c r="D198" s="144">
        <v>202</v>
      </c>
      <c r="E198" s="143" t="s">
        <v>692</v>
      </c>
      <c r="F198" s="153" t="s">
        <v>471</v>
      </c>
      <c r="G198" s="144" t="s">
        <v>19</v>
      </c>
      <c r="H198" s="144" t="s">
        <v>20</v>
      </c>
      <c r="I198" s="3" t="s">
        <v>815</v>
      </c>
      <c r="J198" s="15">
        <v>19500</v>
      </c>
      <c r="K198" s="16" t="s">
        <v>817</v>
      </c>
      <c r="L198" s="17">
        <v>36318138</v>
      </c>
      <c r="M198" s="1">
        <v>43453</v>
      </c>
      <c r="N198" s="1">
        <v>43751</v>
      </c>
      <c r="O198" s="15">
        <v>21840</v>
      </c>
      <c r="P198" s="15">
        <f t="shared" si="15"/>
        <v>21840</v>
      </c>
      <c r="Q198" s="17">
        <v>37951854</v>
      </c>
      <c r="R198" s="1">
        <v>43447</v>
      </c>
      <c r="S198" s="101" t="str">
        <f>F198</f>
        <v xml:space="preserve">Asociația pentru implicare socială, educație și cultură </v>
      </c>
      <c r="T198" s="17" t="s">
        <v>22</v>
      </c>
      <c r="U198" s="17" t="s">
        <v>23</v>
      </c>
    </row>
    <row r="199" spans="1:21" ht="66" customHeight="1" x14ac:dyDescent="0.25">
      <c r="A199" s="144"/>
      <c r="B199" s="143"/>
      <c r="C199" s="144"/>
      <c r="D199" s="144"/>
      <c r="E199" s="143"/>
      <c r="F199" s="153"/>
      <c r="G199" s="144"/>
      <c r="H199" s="144"/>
      <c r="I199" s="3" t="s">
        <v>816</v>
      </c>
      <c r="J199" s="15">
        <v>12600</v>
      </c>
      <c r="K199" s="16" t="s">
        <v>21</v>
      </c>
      <c r="L199" s="17">
        <v>36318138</v>
      </c>
      <c r="M199" s="1">
        <v>43453</v>
      </c>
      <c r="N199" s="1">
        <v>43751</v>
      </c>
      <c r="O199" s="15">
        <v>14560</v>
      </c>
      <c r="P199" s="15">
        <f t="shared" si="15"/>
        <v>14560</v>
      </c>
      <c r="Q199" s="17">
        <v>37951854</v>
      </c>
      <c r="R199" s="1">
        <v>43813</v>
      </c>
      <c r="S199" s="101" t="str">
        <f>F198</f>
        <v xml:space="preserve">Asociația pentru implicare socială, educație și cultură </v>
      </c>
      <c r="T199" s="17" t="s">
        <v>22</v>
      </c>
      <c r="U199" s="17" t="s">
        <v>23</v>
      </c>
    </row>
    <row r="200" spans="1:21" ht="75" x14ac:dyDescent="0.25">
      <c r="A200" s="17">
        <v>325</v>
      </c>
      <c r="B200" s="16" t="s">
        <v>676</v>
      </c>
      <c r="C200" s="17">
        <v>1.1000000000000001</v>
      </c>
      <c r="D200" s="17">
        <v>351</v>
      </c>
      <c r="E200" s="16" t="s">
        <v>693</v>
      </c>
      <c r="F200" s="16" t="s">
        <v>820</v>
      </c>
      <c r="G200" s="17" t="s">
        <v>19</v>
      </c>
      <c r="H200" s="17" t="s">
        <v>821</v>
      </c>
      <c r="I200" s="8" t="s">
        <v>822</v>
      </c>
      <c r="J200" s="15">
        <v>70800</v>
      </c>
      <c r="K200" s="16" t="s">
        <v>437</v>
      </c>
      <c r="L200" s="17">
        <v>4250670</v>
      </c>
      <c r="M200" s="1">
        <v>43433</v>
      </c>
      <c r="N200" s="1">
        <v>43493</v>
      </c>
      <c r="O200" s="15">
        <v>72000</v>
      </c>
      <c r="P200" s="15">
        <f t="shared" si="15"/>
        <v>72000</v>
      </c>
      <c r="Q200" s="17">
        <v>14898794</v>
      </c>
      <c r="R200" s="17" t="s">
        <v>28</v>
      </c>
      <c r="S200" s="16" t="s">
        <v>152</v>
      </c>
      <c r="T200" s="17" t="s">
        <v>22</v>
      </c>
      <c r="U200" s="17" t="s">
        <v>153</v>
      </c>
    </row>
    <row r="201" spans="1:21" ht="60" x14ac:dyDescent="0.25">
      <c r="A201" s="17">
        <v>326</v>
      </c>
      <c r="B201" s="16" t="s">
        <v>677</v>
      </c>
      <c r="C201" s="17">
        <v>2.2000000000000002</v>
      </c>
      <c r="D201" s="17">
        <v>451</v>
      </c>
      <c r="E201" s="16" t="s">
        <v>694</v>
      </c>
      <c r="F201" s="16" t="s">
        <v>503</v>
      </c>
      <c r="G201" s="17" t="s">
        <v>27</v>
      </c>
      <c r="H201" s="17" t="s">
        <v>20</v>
      </c>
      <c r="I201" s="102" t="s">
        <v>823</v>
      </c>
      <c r="J201" s="15">
        <v>273100</v>
      </c>
      <c r="K201" s="16" t="s">
        <v>824</v>
      </c>
      <c r="L201" s="17">
        <v>22838777</v>
      </c>
      <c r="M201" s="1">
        <v>43528</v>
      </c>
      <c r="N201" s="1">
        <v>43890</v>
      </c>
      <c r="O201" s="15">
        <v>312075.63</v>
      </c>
      <c r="P201" s="15">
        <f t="shared" si="15"/>
        <v>312075.63</v>
      </c>
      <c r="Q201" s="17">
        <v>13578422</v>
      </c>
      <c r="R201" s="1">
        <v>43570</v>
      </c>
      <c r="S201" s="16" t="str">
        <f>F201</f>
        <v>Agenția Națională de Integritate</v>
      </c>
      <c r="T201" s="17" t="s">
        <v>22</v>
      </c>
      <c r="U201" s="17" t="s">
        <v>23</v>
      </c>
    </row>
    <row r="202" spans="1:21" ht="75" x14ac:dyDescent="0.25">
      <c r="A202" s="144">
        <v>327</v>
      </c>
      <c r="B202" s="143" t="s">
        <v>678</v>
      </c>
      <c r="C202" s="144">
        <v>2.1</v>
      </c>
      <c r="D202" s="144">
        <v>507</v>
      </c>
      <c r="E202" s="143" t="s">
        <v>695</v>
      </c>
      <c r="F202" s="143" t="s">
        <v>825</v>
      </c>
      <c r="G202" s="144" t="s">
        <v>27</v>
      </c>
      <c r="H202" s="144" t="s">
        <v>24</v>
      </c>
      <c r="I202" s="8" t="s">
        <v>826</v>
      </c>
      <c r="J202" s="15">
        <v>2111390</v>
      </c>
      <c r="K202" s="16" t="s">
        <v>827</v>
      </c>
      <c r="L202" s="103">
        <v>4316422</v>
      </c>
      <c r="M202" s="1">
        <v>42977</v>
      </c>
      <c r="N202" s="1">
        <v>44437</v>
      </c>
      <c r="O202" s="15">
        <v>2976740.54</v>
      </c>
      <c r="P202" s="15">
        <f t="shared" si="15"/>
        <v>2976740.54</v>
      </c>
      <c r="Q202" s="68">
        <v>32414515</v>
      </c>
      <c r="R202" s="204">
        <v>42978</v>
      </c>
      <c r="S202" s="16" t="str">
        <f>F202</f>
        <v>Sectorul 4 București</v>
      </c>
      <c r="T202" s="17" t="s">
        <v>22</v>
      </c>
      <c r="U202" s="17" t="s">
        <v>23</v>
      </c>
    </row>
    <row r="203" spans="1:21" ht="45" x14ac:dyDescent="0.25">
      <c r="A203" s="145"/>
      <c r="B203" s="152"/>
      <c r="C203" s="145"/>
      <c r="D203" s="145"/>
      <c r="E203" s="152"/>
      <c r="F203" s="152"/>
      <c r="G203" s="145"/>
      <c r="H203" s="145"/>
      <c r="I203" s="104" t="s">
        <v>829</v>
      </c>
      <c r="J203" s="99">
        <v>17919429.260000002</v>
      </c>
      <c r="K203" s="21" t="s">
        <v>828</v>
      </c>
      <c r="L203" s="103">
        <v>4316422</v>
      </c>
      <c r="M203" s="98">
        <v>42977</v>
      </c>
      <c r="N203" s="98">
        <v>44437</v>
      </c>
      <c r="O203" s="99">
        <v>18022077.609999999</v>
      </c>
      <c r="P203" s="99">
        <f t="shared" si="15"/>
        <v>18022077.609999999</v>
      </c>
      <c r="Q203" s="11">
        <v>18560868</v>
      </c>
      <c r="R203" s="205"/>
      <c r="S203" s="21" t="s">
        <v>825</v>
      </c>
      <c r="T203" s="68" t="s">
        <v>22</v>
      </c>
      <c r="U203" s="68" t="s">
        <v>23</v>
      </c>
    </row>
    <row r="204" spans="1:21" ht="84" customHeight="1" x14ac:dyDescent="0.25">
      <c r="A204" s="17">
        <v>328</v>
      </c>
      <c r="B204" s="16" t="s">
        <v>679</v>
      </c>
      <c r="C204" s="17">
        <v>1.1000000000000001</v>
      </c>
      <c r="D204" s="17">
        <v>6</v>
      </c>
      <c r="E204" s="16" t="s">
        <v>696</v>
      </c>
      <c r="F204" s="29" t="s">
        <v>830</v>
      </c>
      <c r="G204" s="17" t="s">
        <v>27</v>
      </c>
      <c r="H204" s="17" t="s">
        <v>20</v>
      </c>
      <c r="I204" s="3" t="s">
        <v>831</v>
      </c>
      <c r="J204" s="15">
        <v>136506</v>
      </c>
      <c r="K204" s="16" t="s">
        <v>79</v>
      </c>
      <c r="L204" s="17">
        <v>11389672</v>
      </c>
      <c r="M204" s="1">
        <v>43642</v>
      </c>
      <c r="N204" s="1">
        <v>43653</v>
      </c>
      <c r="O204" s="15">
        <v>137967.72</v>
      </c>
      <c r="P204" s="15">
        <f t="shared" si="15"/>
        <v>137967.72</v>
      </c>
      <c r="Q204" s="17">
        <v>33653987</v>
      </c>
      <c r="R204" s="1">
        <v>43650</v>
      </c>
      <c r="S204" s="16" t="str">
        <f>F204</f>
        <v xml:space="preserve">Centrul Național de Dezvoltare a Învățământului Profesional și Tehnic </v>
      </c>
      <c r="T204" s="17" t="s">
        <v>22</v>
      </c>
      <c r="U204" s="17" t="s">
        <v>23</v>
      </c>
    </row>
    <row r="205" spans="1:21" ht="75" x14ac:dyDescent="0.25">
      <c r="A205" s="17">
        <v>329</v>
      </c>
      <c r="B205" s="16" t="s">
        <v>680</v>
      </c>
      <c r="C205" s="17">
        <v>1.1000000000000001</v>
      </c>
      <c r="D205" s="17">
        <v>493</v>
      </c>
      <c r="E205" s="16" t="s">
        <v>697</v>
      </c>
      <c r="F205" s="16" t="s">
        <v>63</v>
      </c>
      <c r="G205" s="17" t="s">
        <v>19</v>
      </c>
      <c r="H205" s="17" t="s">
        <v>20</v>
      </c>
      <c r="I205" s="8" t="s">
        <v>832</v>
      </c>
      <c r="J205" s="15">
        <v>403584</v>
      </c>
      <c r="K205" s="16" t="s">
        <v>833</v>
      </c>
      <c r="L205" s="17">
        <v>36318138</v>
      </c>
      <c r="M205" s="1">
        <v>43671</v>
      </c>
      <c r="N205" s="1">
        <v>44142</v>
      </c>
      <c r="O205" s="15">
        <v>418900</v>
      </c>
      <c r="P205" s="15">
        <f t="shared" si="15"/>
        <v>418900</v>
      </c>
      <c r="Q205" s="17">
        <v>15731750</v>
      </c>
      <c r="R205" s="1">
        <v>43664</v>
      </c>
      <c r="S205" s="16" t="str">
        <f>F205</f>
        <v>Asociația pentru implicare socială, educație și cultură</v>
      </c>
      <c r="T205" s="17" t="s">
        <v>22</v>
      </c>
      <c r="U205" s="17" t="s">
        <v>23</v>
      </c>
    </row>
    <row r="206" spans="1:21" ht="60.75" customHeight="1" x14ac:dyDescent="0.25">
      <c r="A206" s="17">
        <v>330</v>
      </c>
      <c r="B206" s="143" t="s">
        <v>681</v>
      </c>
      <c r="C206" s="144">
        <v>3.1</v>
      </c>
      <c r="D206" s="144">
        <v>39</v>
      </c>
      <c r="E206" s="143" t="s">
        <v>698</v>
      </c>
      <c r="F206" s="143" t="s">
        <v>37</v>
      </c>
      <c r="G206" s="144" t="s">
        <v>27</v>
      </c>
      <c r="H206" s="17" t="s">
        <v>20</v>
      </c>
      <c r="I206" s="3" t="s">
        <v>835</v>
      </c>
      <c r="J206" s="15">
        <v>846290</v>
      </c>
      <c r="K206" s="16" t="s">
        <v>116</v>
      </c>
      <c r="L206" s="17">
        <v>26369185</v>
      </c>
      <c r="M206" s="1">
        <v>43326</v>
      </c>
      <c r="N206" s="1">
        <v>44421</v>
      </c>
      <c r="O206" s="15">
        <v>1000001.81</v>
      </c>
      <c r="P206" s="15">
        <f t="shared" si="15"/>
        <v>1000001.81</v>
      </c>
      <c r="Q206" s="17">
        <v>17218655</v>
      </c>
      <c r="R206" s="1">
        <v>43356</v>
      </c>
      <c r="S206" s="16" t="str">
        <f>F206</f>
        <v>MDRAP</v>
      </c>
      <c r="T206" s="17" t="s">
        <v>22</v>
      </c>
      <c r="U206" s="17" t="s">
        <v>23</v>
      </c>
    </row>
    <row r="207" spans="1:21" ht="61.5" customHeight="1" x14ac:dyDescent="0.25">
      <c r="A207" s="17">
        <v>331</v>
      </c>
      <c r="B207" s="143"/>
      <c r="C207" s="144"/>
      <c r="D207" s="144"/>
      <c r="E207" s="143"/>
      <c r="F207" s="143"/>
      <c r="G207" s="144"/>
      <c r="H207" s="17" t="s">
        <v>20</v>
      </c>
      <c r="I207" s="8" t="s">
        <v>834</v>
      </c>
      <c r="J207" s="15">
        <v>709800.5</v>
      </c>
      <c r="K207" s="16" t="s">
        <v>116</v>
      </c>
      <c r="L207" s="17">
        <v>26369185</v>
      </c>
      <c r="M207" s="1">
        <v>43314</v>
      </c>
      <c r="N207" s="1">
        <v>44105</v>
      </c>
      <c r="O207" s="15">
        <v>939735.97</v>
      </c>
      <c r="P207" s="15">
        <f t="shared" si="15"/>
        <v>939735.97</v>
      </c>
      <c r="Q207" s="17">
        <v>27305074</v>
      </c>
      <c r="R207" s="1">
        <v>43337</v>
      </c>
      <c r="S207" s="16" t="s">
        <v>37</v>
      </c>
      <c r="T207" s="17" t="s">
        <v>22</v>
      </c>
      <c r="U207" s="17" t="s">
        <v>23</v>
      </c>
    </row>
    <row r="208" spans="1:21" ht="60" x14ac:dyDescent="0.25">
      <c r="A208" s="17">
        <v>332</v>
      </c>
      <c r="B208" s="16" t="s">
        <v>682</v>
      </c>
      <c r="C208" s="17">
        <v>1.1000000000000001</v>
      </c>
      <c r="D208" s="17">
        <v>59</v>
      </c>
      <c r="E208" s="16" t="s">
        <v>699</v>
      </c>
      <c r="F208" s="17" t="s">
        <v>37</v>
      </c>
      <c r="G208" s="17" t="s">
        <v>27</v>
      </c>
      <c r="H208" s="17" t="s">
        <v>24</v>
      </c>
      <c r="I208" s="8" t="s">
        <v>836</v>
      </c>
      <c r="J208" s="95">
        <v>61656</v>
      </c>
      <c r="K208" s="16" t="s">
        <v>54</v>
      </c>
      <c r="L208" s="17">
        <v>26369185</v>
      </c>
      <c r="M208" s="1">
        <v>43686</v>
      </c>
      <c r="N208" s="1">
        <v>44051</v>
      </c>
      <c r="O208" s="15">
        <v>82080</v>
      </c>
      <c r="P208" s="15">
        <f t="shared" si="15"/>
        <v>82080</v>
      </c>
      <c r="Q208" s="17">
        <v>3164881</v>
      </c>
      <c r="R208" s="1">
        <v>43686</v>
      </c>
      <c r="S208" s="17" t="s">
        <v>37</v>
      </c>
      <c r="T208" s="17" t="s">
        <v>22</v>
      </c>
      <c r="U208" s="17" t="s">
        <v>23</v>
      </c>
    </row>
    <row r="209" spans="1:21" ht="75" x14ac:dyDescent="0.25">
      <c r="A209" s="17">
        <v>333</v>
      </c>
      <c r="B209" s="16" t="s">
        <v>683</v>
      </c>
      <c r="C209" s="17">
        <v>1.1000000000000001</v>
      </c>
      <c r="D209" s="17">
        <v>394</v>
      </c>
      <c r="E209" s="16" t="s">
        <v>700</v>
      </c>
      <c r="F209" s="17" t="s">
        <v>30</v>
      </c>
      <c r="G209" s="17" t="s">
        <v>27</v>
      </c>
      <c r="H209" s="17" t="s">
        <v>20</v>
      </c>
      <c r="I209" s="8" t="s">
        <v>838</v>
      </c>
      <c r="J209" s="95">
        <v>99992</v>
      </c>
      <c r="K209" s="16" t="s">
        <v>837</v>
      </c>
      <c r="L209" s="17">
        <v>16335444</v>
      </c>
      <c r="M209" s="1">
        <v>43475</v>
      </c>
      <c r="N209" s="1">
        <v>43533</v>
      </c>
      <c r="O209" s="15">
        <v>100000</v>
      </c>
      <c r="P209" s="15">
        <f t="shared" si="15"/>
        <v>100000</v>
      </c>
      <c r="Q209" s="17">
        <v>13668509</v>
      </c>
      <c r="R209" s="17" t="s">
        <v>28</v>
      </c>
      <c r="S209" s="16" t="str">
        <f>F209</f>
        <v>Ministerul Mediului</v>
      </c>
      <c r="T209" s="17" t="s">
        <v>22</v>
      </c>
      <c r="U209" s="17" t="s">
        <v>23</v>
      </c>
    </row>
    <row r="210" spans="1:21" ht="120" x14ac:dyDescent="0.25">
      <c r="A210" s="144">
        <v>334</v>
      </c>
      <c r="B210" s="143" t="s">
        <v>684</v>
      </c>
      <c r="C210" s="144">
        <v>1.1000000000000001</v>
      </c>
      <c r="D210" s="144">
        <v>587</v>
      </c>
      <c r="E210" s="143" t="s">
        <v>701</v>
      </c>
      <c r="F210" s="143" t="s">
        <v>839</v>
      </c>
      <c r="G210" s="144" t="s">
        <v>27</v>
      </c>
      <c r="H210" s="144" t="s">
        <v>20</v>
      </c>
      <c r="I210" s="3" t="s">
        <v>840</v>
      </c>
      <c r="J210" s="95">
        <v>1216895.3999999999</v>
      </c>
      <c r="K210" s="95" t="s">
        <v>845</v>
      </c>
      <c r="L210" s="144">
        <v>14234699</v>
      </c>
      <c r="M210" s="1">
        <v>43108</v>
      </c>
      <c r="N210" s="1">
        <v>44203</v>
      </c>
      <c r="O210" s="142">
        <v>4241268.95</v>
      </c>
      <c r="P210" s="142">
        <f t="shared" si="15"/>
        <v>4241268.95</v>
      </c>
      <c r="Q210" s="17">
        <v>23154424</v>
      </c>
      <c r="R210" s="161">
        <v>43481</v>
      </c>
      <c r="S210" s="17" t="s">
        <v>846</v>
      </c>
      <c r="T210" s="144" t="s">
        <v>22</v>
      </c>
      <c r="U210" s="144" t="s">
        <v>23</v>
      </c>
    </row>
    <row r="211" spans="1:21" ht="90" x14ac:dyDescent="0.25">
      <c r="A211" s="144"/>
      <c r="B211" s="143"/>
      <c r="C211" s="144"/>
      <c r="D211" s="144"/>
      <c r="E211" s="143"/>
      <c r="F211" s="143"/>
      <c r="G211" s="144"/>
      <c r="H211" s="144"/>
      <c r="I211" s="50" t="s">
        <v>841</v>
      </c>
      <c r="J211" s="105">
        <v>1117557</v>
      </c>
      <c r="K211" s="105" t="s">
        <v>844</v>
      </c>
      <c r="L211" s="144"/>
      <c r="M211" s="1">
        <v>43108</v>
      </c>
      <c r="N211" s="1">
        <v>44203</v>
      </c>
      <c r="O211" s="142"/>
      <c r="P211" s="142"/>
      <c r="Q211" s="17">
        <v>23154424</v>
      </c>
      <c r="R211" s="162"/>
      <c r="S211" s="17" t="s">
        <v>846</v>
      </c>
      <c r="T211" s="144"/>
      <c r="U211" s="144"/>
    </row>
    <row r="212" spans="1:21" ht="75" x14ac:dyDescent="0.25">
      <c r="A212" s="144"/>
      <c r="B212" s="143"/>
      <c r="C212" s="144"/>
      <c r="D212" s="144"/>
      <c r="E212" s="143"/>
      <c r="F212" s="143"/>
      <c r="G212" s="144"/>
      <c r="H212" s="144"/>
      <c r="I212" s="5" t="s">
        <v>842</v>
      </c>
      <c r="J212" s="95">
        <v>267422.65000000002</v>
      </c>
      <c r="K212" s="95" t="s">
        <v>843</v>
      </c>
      <c r="L212" s="144"/>
      <c r="M212" s="1">
        <v>43109</v>
      </c>
      <c r="N212" s="1">
        <v>44204</v>
      </c>
      <c r="O212" s="142"/>
      <c r="P212" s="142"/>
      <c r="Q212" s="17">
        <v>30727702</v>
      </c>
      <c r="R212" s="172"/>
      <c r="S212" s="17" t="s">
        <v>846</v>
      </c>
      <c r="T212" s="144"/>
      <c r="U212" s="144"/>
    </row>
    <row r="213" spans="1:21" ht="60" x14ac:dyDescent="0.25">
      <c r="A213" s="17">
        <v>335</v>
      </c>
      <c r="B213" s="16" t="s">
        <v>685</v>
      </c>
      <c r="C213" s="17">
        <v>1.1000000000000001</v>
      </c>
      <c r="D213" s="17">
        <v>8</v>
      </c>
      <c r="E213" s="16" t="s">
        <v>702</v>
      </c>
      <c r="F213" s="16" t="s">
        <v>169</v>
      </c>
      <c r="G213" s="17" t="s">
        <v>27</v>
      </c>
      <c r="H213" s="17" t="s">
        <v>20</v>
      </c>
      <c r="I213" s="5" t="s">
        <v>847</v>
      </c>
      <c r="J213" s="95">
        <v>6350</v>
      </c>
      <c r="K213" s="95" t="s">
        <v>817</v>
      </c>
      <c r="L213" s="17">
        <v>4221306</v>
      </c>
      <c r="M213" s="1">
        <v>43710</v>
      </c>
      <c r="N213" s="1">
        <v>43718</v>
      </c>
      <c r="O213" s="15">
        <v>7856.5</v>
      </c>
      <c r="P213" s="15">
        <f t="shared" ref="P213:P216" si="16">O213</f>
        <v>7856.5</v>
      </c>
      <c r="Q213" s="17">
        <v>25466805</v>
      </c>
      <c r="R213" s="17" t="s">
        <v>28</v>
      </c>
      <c r="S213" s="16" t="str">
        <f>F213</f>
        <v>Ministerul Finanțelor Publice</v>
      </c>
      <c r="T213" s="17" t="s">
        <v>22</v>
      </c>
      <c r="U213" s="17" t="s">
        <v>23</v>
      </c>
    </row>
    <row r="214" spans="1:21" ht="90" customHeight="1" x14ac:dyDescent="0.25">
      <c r="A214" s="68">
        <v>336</v>
      </c>
      <c r="B214" s="100" t="s">
        <v>703</v>
      </c>
      <c r="C214" s="11">
        <v>1.1000000000000001</v>
      </c>
      <c r="D214" s="68">
        <v>154</v>
      </c>
      <c r="E214" s="21" t="s">
        <v>704</v>
      </c>
      <c r="F214" s="68" t="s">
        <v>854</v>
      </c>
      <c r="G214" s="68" t="s">
        <v>19</v>
      </c>
      <c r="H214" s="68" t="s">
        <v>20</v>
      </c>
      <c r="I214" s="96" t="s">
        <v>856</v>
      </c>
      <c r="J214" s="97">
        <v>277200</v>
      </c>
      <c r="K214" s="97" t="s">
        <v>855</v>
      </c>
      <c r="L214" s="68">
        <v>31712246</v>
      </c>
      <c r="M214" s="98">
        <v>43607</v>
      </c>
      <c r="N214" s="98">
        <v>43790</v>
      </c>
      <c r="O214" s="99">
        <v>282000</v>
      </c>
      <c r="P214" s="99">
        <f t="shared" si="16"/>
        <v>282000</v>
      </c>
      <c r="Q214" s="68">
        <v>18961835</v>
      </c>
      <c r="R214" s="98">
        <v>43606</v>
      </c>
      <c r="S214" s="21" t="str">
        <f>F214</f>
        <v>Asociația Simț Civic</v>
      </c>
      <c r="T214" s="68" t="s">
        <v>22</v>
      </c>
      <c r="U214" s="68" t="s">
        <v>23</v>
      </c>
    </row>
    <row r="215" spans="1:21" ht="60" x14ac:dyDescent="0.25">
      <c r="A215" s="17">
        <v>337</v>
      </c>
      <c r="B215" s="16" t="s">
        <v>705</v>
      </c>
      <c r="C215" s="17">
        <v>2.1</v>
      </c>
      <c r="D215" s="17">
        <v>73</v>
      </c>
      <c r="E215" s="16" t="s">
        <v>706</v>
      </c>
      <c r="F215" s="17" t="s">
        <v>858</v>
      </c>
      <c r="G215" s="17" t="s">
        <v>27</v>
      </c>
      <c r="H215" s="17" t="s">
        <v>24</v>
      </c>
      <c r="I215" s="3" t="s">
        <v>857</v>
      </c>
      <c r="J215" s="95">
        <v>349600</v>
      </c>
      <c r="K215" s="95" t="s">
        <v>286</v>
      </c>
      <c r="L215" s="17">
        <v>3627315</v>
      </c>
      <c r="M215" s="1">
        <v>43574</v>
      </c>
      <c r="N215" s="1">
        <v>43738</v>
      </c>
      <c r="O215" s="15">
        <v>361833.8</v>
      </c>
      <c r="P215" s="15">
        <f t="shared" si="16"/>
        <v>361833.8</v>
      </c>
      <c r="Q215" s="17">
        <v>12960504</v>
      </c>
      <c r="R215" s="1">
        <v>43580</v>
      </c>
      <c r="S215" s="16" t="str">
        <f>F215</f>
        <v>Județul Maramureș</v>
      </c>
      <c r="T215" s="17" t="s">
        <v>22</v>
      </c>
      <c r="U215" s="17" t="s">
        <v>859</v>
      </c>
    </row>
    <row r="216" spans="1:21" ht="84" customHeight="1" x14ac:dyDescent="0.25">
      <c r="A216" s="144">
        <v>338</v>
      </c>
      <c r="B216" s="143" t="s">
        <v>708</v>
      </c>
      <c r="C216" s="144">
        <v>1.1000000000000001</v>
      </c>
      <c r="D216" s="144">
        <v>367</v>
      </c>
      <c r="E216" s="143" t="s">
        <v>707</v>
      </c>
      <c r="F216" s="143" t="s">
        <v>860</v>
      </c>
      <c r="G216" s="144" t="s">
        <v>19</v>
      </c>
      <c r="H216" s="144" t="s">
        <v>20</v>
      </c>
      <c r="I216" s="60" t="s">
        <v>861</v>
      </c>
      <c r="J216" s="95">
        <v>173250</v>
      </c>
      <c r="K216" s="158" t="s">
        <v>21</v>
      </c>
      <c r="L216" s="144">
        <v>8096109</v>
      </c>
      <c r="M216" s="1">
        <v>43627</v>
      </c>
      <c r="N216" s="1">
        <v>43777</v>
      </c>
      <c r="O216" s="142">
        <v>198215.2</v>
      </c>
      <c r="P216" s="142">
        <f t="shared" si="16"/>
        <v>198215.2</v>
      </c>
      <c r="Q216" s="144">
        <v>24015335</v>
      </c>
      <c r="R216" s="161">
        <v>43621</v>
      </c>
      <c r="S216" s="143" t="str">
        <f>F216</f>
        <v>Uniunea Sindicală „Sanitas” București</v>
      </c>
      <c r="T216" s="17" t="s">
        <v>22</v>
      </c>
      <c r="U216" s="17" t="s">
        <v>23</v>
      </c>
    </row>
    <row r="217" spans="1:21" ht="63.75" customHeight="1" x14ac:dyDescent="0.25">
      <c r="A217" s="144"/>
      <c r="B217" s="143"/>
      <c r="C217" s="144"/>
      <c r="D217" s="144"/>
      <c r="E217" s="143"/>
      <c r="F217" s="143"/>
      <c r="G217" s="144"/>
      <c r="H217" s="144"/>
      <c r="I217" s="8" t="s">
        <v>862</v>
      </c>
      <c r="J217" s="95">
        <v>12600</v>
      </c>
      <c r="K217" s="158"/>
      <c r="L217" s="144"/>
      <c r="M217" s="1">
        <v>43662</v>
      </c>
      <c r="N217" s="106">
        <v>43777</v>
      </c>
      <c r="O217" s="142"/>
      <c r="P217" s="142"/>
      <c r="Q217" s="144"/>
      <c r="R217" s="162"/>
      <c r="S217" s="143"/>
      <c r="T217" s="17" t="s">
        <v>22</v>
      </c>
      <c r="U217" s="17" t="s">
        <v>23</v>
      </c>
    </row>
    <row r="218" spans="1:21" ht="70.5" customHeight="1" x14ac:dyDescent="0.25">
      <c r="A218" s="145"/>
      <c r="B218" s="152"/>
      <c r="C218" s="145"/>
      <c r="D218" s="145"/>
      <c r="E218" s="152"/>
      <c r="F218" s="152"/>
      <c r="G218" s="145"/>
      <c r="H218" s="145"/>
      <c r="I218" s="96" t="s">
        <v>863</v>
      </c>
      <c r="J218" s="97">
        <v>1890</v>
      </c>
      <c r="K218" s="159"/>
      <c r="L218" s="145"/>
      <c r="M218" s="98">
        <v>43662</v>
      </c>
      <c r="N218" s="98">
        <v>43777</v>
      </c>
      <c r="O218" s="160"/>
      <c r="P218" s="160"/>
      <c r="Q218" s="145"/>
      <c r="R218" s="162"/>
      <c r="S218" s="152"/>
      <c r="T218" s="68" t="s">
        <v>22</v>
      </c>
      <c r="U218" s="68" t="s">
        <v>23</v>
      </c>
    </row>
    <row r="219" spans="1:21" ht="75" customHeight="1" x14ac:dyDescent="0.25">
      <c r="A219" s="17">
        <v>339</v>
      </c>
      <c r="B219" s="143" t="s">
        <v>709</v>
      </c>
      <c r="C219" s="144">
        <v>1.1000000000000001</v>
      </c>
      <c r="D219" s="144">
        <v>306</v>
      </c>
      <c r="E219" s="143" t="s">
        <v>710</v>
      </c>
      <c r="F219" s="143" t="s">
        <v>864</v>
      </c>
      <c r="G219" s="144" t="s">
        <v>27</v>
      </c>
      <c r="H219" s="144" t="s">
        <v>20</v>
      </c>
      <c r="I219" s="8" t="s">
        <v>865</v>
      </c>
      <c r="J219" s="95">
        <v>65900</v>
      </c>
      <c r="K219" s="95" t="s">
        <v>79</v>
      </c>
      <c r="L219" s="17">
        <v>11733112</v>
      </c>
      <c r="M219" s="1">
        <v>43626</v>
      </c>
      <c r="N219" s="1">
        <v>43753</v>
      </c>
      <c r="O219" s="15">
        <v>66353</v>
      </c>
      <c r="P219" s="15">
        <f>O219</f>
        <v>66353</v>
      </c>
      <c r="Q219" s="17">
        <v>32128882</v>
      </c>
      <c r="R219" s="107" t="s">
        <v>28</v>
      </c>
      <c r="S219" s="143" t="str">
        <f>F219</f>
        <v>Agenția pentru dezvoltare regională a regiunii de dezvoltare Sud-Est</v>
      </c>
      <c r="T219" s="17" t="s">
        <v>22</v>
      </c>
      <c r="U219" s="17" t="s">
        <v>613</v>
      </c>
    </row>
    <row r="220" spans="1:21" ht="60" x14ac:dyDescent="0.25">
      <c r="A220" s="17">
        <v>340</v>
      </c>
      <c r="B220" s="143"/>
      <c r="C220" s="144"/>
      <c r="D220" s="144"/>
      <c r="E220" s="143"/>
      <c r="F220" s="143"/>
      <c r="G220" s="144"/>
      <c r="H220" s="144"/>
      <c r="I220" s="8" t="s">
        <v>866</v>
      </c>
      <c r="J220" s="95">
        <v>9404</v>
      </c>
      <c r="K220" s="95" t="s">
        <v>79</v>
      </c>
      <c r="L220" s="17">
        <v>11733112</v>
      </c>
      <c r="M220" s="1">
        <v>43698</v>
      </c>
      <c r="N220" s="1">
        <v>43701</v>
      </c>
      <c r="O220" s="15">
        <v>9479</v>
      </c>
      <c r="P220" s="15">
        <f t="shared" ref="P220:P247" si="17">O220</f>
        <v>9479</v>
      </c>
      <c r="Q220" s="17">
        <v>6191074</v>
      </c>
      <c r="R220" s="107" t="s">
        <v>28</v>
      </c>
      <c r="S220" s="143"/>
      <c r="T220" s="17" t="s">
        <v>22</v>
      </c>
      <c r="U220" s="17" t="s">
        <v>613</v>
      </c>
    </row>
    <row r="221" spans="1:21" ht="60" x14ac:dyDescent="0.25">
      <c r="A221" s="17">
        <v>341</v>
      </c>
      <c r="B221" s="16" t="s">
        <v>711</v>
      </c>
      <c r="C221" s="17">
        <v>2.2999999999999998</v>
      </c>
      <c r="D221" s="17">
        <v>387</v>
      </c>
      <c r="E221" s="16" t="s">
        <v>712</v>
      </c>
      <c r="F221" s="16" t="s">
        <v>867</v>
      </c>
      <c r="G221" s="17" t="s">
        <v>19</v>
      </c>
      <c r="H221" s="17" t="s">
        <v>20</v>
      </c>
      <c r="I221" s="3" t="s">
        <v>868</v>
      </c>
      <c r="J221" s="95">
        <v>4900</v>
      </c>
      <c r="K221" s="95" t="s">
        <v>21</v>
      </c>
      <c r="L221" s="17">
        <v>4315974</v>
      </c>
      <c r="M221" s="1">
        <v>43725</v>
      </c>
      <c r="N221" s="1">
        <v>43760</v>
      </c>
      <c r="O221" s="15">
        <v>6000</v>
      </c>
      <c r="P221" s="15">
        <f t="shared" si="17"/>
        <v>6000</v>
      </c>
      <c r="Q221" s="17">
        <v>26725622</v>
      </c>
      <c r="R221" s="1">
        <v>43725</v>
      </c>
      <c r="S221" s="16" t="str">
        <f>F221</f>
        <v>Uniunea Național a Barourilor din România</v>
      </c>
      <c r="T221" s="1" t="s">
        <v>22</v>
      </c>
      <c r="U221" s="17" t="s">
        <v>23</v>
      </c>
    </row>
    <row r="222" spans="1:21" ht="60" x14ac:dyDescent="0.25">
      <c r="A222" s="17">
        <v>342</v>
      </c>
      <c r="B222" s="143" t="s">
        <v>713</v>
      </c>
      <c r="C222" s="144">
        <v>1.1000000000000001</v>
      </c>
      <c r="D222" s="144">
        <v>249</v>
      </c>
      <c r="E222" s="143" t="s">
        <v>714</v>
      </c>
      <c r="F222" s="143" t="s">
        <v>261</v>
      </c>
      <c r="G222" s="144" t="s">
        <v>19</v>
      </c>
      <c r="H222" s="17" t="s">
        <v>20</v>
      </c>
      <c r="I222" s="8" t="s">
        <v>869</v>
      </c>
      <c r="J222" s="95">
        <v>4000</v>
      </c>
      <c r="K222" s="95" t="s">
        <v>21</v>
      </c>
      <c r="L222" s="17">
        <v>32448496</v>
      </c>
      <c r="M222" s="1">
        <v>43552</v>
      </c>
      <c r="N222" s="1">
        <v>43673</v>
      </c>
      <c r="O222" s="15">
        <v>4000</v>
      </c>
      <c r="P222" s="15">
        <f t="shared" si="17"/>
        <v>4000</v>
      </c>
      <c r="Q222" s="17">
        <v>39697893</v>
      </c>
      <c r="R222" s="1">
        <v>43552</v>
      </c>
      <c r="S222" s="16" t="s">
        <v>261</v>
      </c>
      <c r="T222" s="17" t="s">
        <v>22</v>
      </c>
      <c r="U222" s="17" t="s">
        <v>34</v>
      </c>
    </row>
    <row r="223" spans="1:21" ht="60" x14ac:dyDescent="0.25">
      <c r="A223" s="17">
        <v>343</v>
      </c>
      <c r="B223" s="143"/>
      <c r="C223" s="144"/>
      <c r="D223" s="144"/>
      <c r="E223" s="143"/>
      <c r="F223" s="143"/>
      <c r="G223" s="144"/>
      <c r="H223" s="17" t="s">
        <v>20</v>
      </c>
      <c r="I223" s="8" t="s">
        <v>870</v>
      </c>
      <c r="J223" s="95">
        <v>22800</v>
      </c>
      <c r="K223" s="95" t="s">
        <v>21</v>
      </c>
      <c r="L223" s="17">
        <v>32448496</v>
      </c>
      <c r="M223" s="1">
        <v>43745</v>
      </c>
      <c r="N223" s="1">
        <v>43836</v>
      </c>
      <c r="O223" s="15">
        <v>26840.34</v>
      </c>
      <c r="P223" s="15">
        <f t="shared" si="17"/>
        <v>26840.34</v>
      </c>
      <c r="Q223" s="17">
        <v>39697893</v>
      </c>
      <c r="R223" s="1">
        <v>43745</v>
      </c>
      <c r="S223" s="16" t="s">
        <v>261</v>
      </c>
      <c r="T223" s="17" t="s">
        <v>22</v>
      </c>
      <c r="U223" s="17" t="s">
        <v>34</v>
      </c>
    </row>
    <row r="224" spans="1:21" ht="60" x14ac:dyDescent="0.25">
      <c r="A224" s="17">
        <v>344</v>
      </c>
      <c r="B224" s="143"/>
      <c r="C224" s="144"/>
      <c r="D224" s="144"/>
      <c r="E224" s="143"/>
      <c r="F224" s="143"/>
      <c r="G224" s="144"/>
      <c r="H224" s="17" t="s">
        <v>20</v>
      </c>
      <c r="I224" s="8" t="s">
        <v>871</v>
      </c>
      <c r="J224" s="95">
        <v>4300</v>
      </c>
      <c r="K224" s="95" t="s">
        <v>21</v>
      </c>
      <c r="L224" s="17">
        <v>32448496</v>
      </c>
      <c r="M224" s="1">
        <v>43763</v>
      </c>
      <c r="N224" s="1">
        <v>43823</v>
      </c>
      <c r="O224" s="15">
        <v>5924.37</v>
      </c>
      <c r="P224" s="15">
        <f t="shared" si="17"/>
        <v>5924.37</v>
      </c>
      <c r="Q224" s="17">
        <v>34076561</v>
      </c>
      <c r="R224" s="1">
        <v>43763</v>
      </c>
      <c r="S224" s="16" t="s">
        <v>261</v>
      </c>
      <c r="T224" s="17" t="s">
        <v>22</v>
      </c>
      <c r="U224" s="17" t="s">
        <v>34</v>
      </c>
    </row>
    <row r="225" spans="1:21" ht="110.25" customHeight="1" x14ac:dyDescent="0.25">
      <c r="A225" s="17">
        <v>345</v>
      </c>
      <c r="B225" s="143" t="s">
        <v>716</v>
      </c>
      <c r="C225" s="144">
        <v>2.1</v>
      </c>
      <c r="D225" s="144">
        <v>513</v>
      </c>
      <c r="E225" s="143" t="s">
        <v>715</v>
      </c>
      <c r="F225" s="143" t="s">
        <v>872</v>
      </c>
      <c r="G225" s="144" t="s">
        <v>27</v>
      </c>
      <c r="H225" s="144" t="s">
        <v>24</v>
      </c>
      <c r="I225" s="8" t="s">
        <v>873</v>
      </c>
      <c r="J225" s="95">
        <v>14550</v>
      </c>
      <c r="K225" s="95" t="s">
        <v>54</v>
      </c>
      <c r="L225" s="17">
        <v>5669309</v>
      </c>
      <c r="M225" s="1">
        <v>43721</v>
      </c>
      <c r="N225" s="1">
        <v>43811</v>
      </c>
      <c r="O225" s="15">
        <v>14550</v>
      </c>
      <c r="P225" s="15">
        <f t="shared" si="17"/>
        <v>14550</v>
      </c>
      <c r="Q225" s="17">
        <v>36107289</v>
      </c>
      <c r="R225" s="1">
        <v>43726</v>
      </c>
      <c r="S225" s="16" t="s">
        <v>872</v>
      </c>
      <c r="T225" s="17" t="s">
        <v>22</v>
      </c>
      <c r="U225" s="17" t="s">
        <v>875</v>
      </c>
    </row>
    <row r="226" spans="1:21" ht="58.5" customHeight="1" x14ac:dyDescent="0.25">
      <c r="A226" s="17">
        <v>346</v>
      </c>
      <c r="B226" s="143"/>
      <c r="C226" s="144"/>
      <c r="D226" s="144"/>
      <c r="E226" s="143"/>
      <c r="F226" s="143"/>
      <c r="G226" s="144"/>
      <c r="H226" s="144"/>
      <c r="I226" s="8" t="s">
        <v>874</v>
      </c>
      <c r="J226" s="95">
        <v>11870</v>
      </c>
      <c r="K226" s="95" t="s">
        <v>54</v>
      </c>
      <c r="L226" s="17">
        <v>5669309</v>
      </c>
      <c r="M226" s="1">
        <v>43648</v>
      </c>
      <c r="N226" s="1">
        <v>43739</v>
      </c>
      <c r="O226" s="15">
        <v>14250</v>
      </c>
      <c r="P226" s="15">
        <f t="shared" si="17"/>
        <v>14250</v>
      </c>
      <c r="Q226" s="17">
        <v>3903321</v>
      </c>
      <c r="R226" s="1">
        <v>43648</v>
      </c>
      <c r="S226" s="16" t="s">
        <v>872</v>
      </c>
      <c r="T226" s="17" t="s">
        <v>22</v>
      </c>
      <c r="U226" s="17" t="s">
        <v>875</v>
      </c>
    </row>
    <row r="227" spans="1:21" ht="60" x14ac:dyDescent="0.25">
      <c r="A227" s="17">
        <v>347</v>
      </c>
      <c r="B227" s="16" t="s">
        <v>717</v>
      </c>
      <c r="C227" s="17">
        <v>1.1000000000000001</v>
      </c>
      <c r="D227" s="17">
        <v>276</v>
      </c>
      <c r="E227" s="16" t="s">
        <v>718</v>
      </c>
      <c r="F227" s="16" t="s">
        <v>876</v>
      </c>
      <c r="G227" s="17" t="s">
        <v>19</v>
      </c>
      <c r="H227" s="17" t="s">
        <v>20</v>
      </c>
      <c r="I227" s="8" t="s">
        <v>878</v>
      </c>
      <c r="J227" s="95">
        <v>22647</v>
      </c>
      <c r="K227" s="95" t="s">
        <v>877</v>
      </c>
      <c r="L227" s="17">
        <v>27736786</v>
      </c>
      <c r="M227" s="1">
        <v>43732</v>
      </c>
      <c r="N227" s="1">
        <v>43738</v>
      </c>
      <c r="O227" s="15">
        <v>22647</v>
      </c>
      <c r="P227" s="15">
        <f t="shared" si="17"/>
        <v>22647</v>
      </c>
      <c r="Q227" s="17">
        <v>21089273</v>
      </c>
      <c r="R227" s="1">
        <v>43579</v>
      </c>
      <c r="S227" s="16" t="s">
        <v>879</v>
      </c>
      <c r="T227" s="17" t="s">
        <v>22</v>
      </c>
      <c r="U227" s="17" t="s">
        <v>33</v>
      </c>
    </row>
    <row r="228" spans="1:21" ht="75" x14ac:dyDescent="0.25">
      <c r="A228" s="17">
        <v>348</v>
      </c>
      <c r="B228" s="16" t="s">
        <v>719</v>
      </c>
      <c r="C228" s="17">
        <v>2.1</v>
      </c>
      <c r="D228" s="17">
        <v>527</v>
      </c>
      <c r="E228" s="16" t="s">
        <v>720</v>
      </c>
      <c r="F228" s="16" t="s">
        <v>880</v>
      </c>
      <c r="G228" s="17" t="s">
        <v>27</v>
      </c>
      <c r="H228" s="17" t="s">
        <v>24</v>
      </c>
      <c r="I228" s="8" t="s">
        <v>881</v>
      </c>
      <c r="J228" s="95">
        <v>339748.27</v>
      </c>
      <c r="K228" s="95" t="s">
        <v>54</v>
      </c>
      <c r="L228" s="17">
        <v>4288110</v>
      </c>
      <c r="M228" s="1">
        <v>43321</v>
      </c>
      <c r="N228" s="1">
        <v>44173</v>
      </c>
      <c r="O228" s="17">
        <v>339800</v>
      </c>
      <c r="P228" s="15">
        <f t="shared" si="17"/>
        <v>339800</v>
      </c>
      <c r="Q228" s="17">
        <v>25808681</v>
      </c>
      <c r="R228" s="1">
        <v>43699</v>
      </c>
      <c r="S228" s="16" t="s">
        <v>880</v>
      </c>
      <c r="T228" s="17" t="s">
        <v>22</v>
      </c>
      <c r="U228" s="17" t="s">
        <v>326</v>
      </c>
    </row>
    <row r="229" spans="1:21" ht="90" x14ac:dyDescent="0.25">
      <c r="A229" s="17">
        <v>349</v>
      </c>
      <c r="B229" s="16" t="s">
        <v>721</v>
      </c>
      <c r="C229" s="17">
        <v>1.1000000000000001</v>
      </c>
      <c r="D229" s="17">
        <v>147</v>
      </c>
      <c r="E229" s="16" t="s">
        <v>722</v>
      </c>
      <c r="F229" s="16" t="s">
        <v>882</v>
      </c>
      <c r="G229" s="17" t="s">
        <v>19</v>
      </c>
      <c r="H229" s="17" t="s">
        <v>20</v>
      </c>
      <c r="I229" s="3" t="s">
        <v>883</v>
      </c>
      <c r="J229" s="95">
        <v>286560</v>
      </c>
      <c r="K229" s="95" t="s">
        <v>21</v>
      </c>
      <c r="L229" s="17">
        <v>13164684</v>
      </c>
      <c r="M229" s="1">
        <v>43607</v>
      </c>
      <c r="N229" s="1">
        <v>43790</v>
      </c>
      <c r="O229" s="17">
        <v>288000</v>
      </c>
      <c r="P229" s="15">
        <f t="shared" si="17"/>
        <v>288000</v>
      </c>
      <c r="Q229" s="17">
        <v>18961835</v>
      </c>
      <c r="R229" s="1">
        <v>43607</v>
      </c>
      <c r="S229" s="16" t="str">
        <f>F229</f>
        <v>ECOIMPACT-Asociația Română a Evaluatorilor și Auditorilor de Mediu</v>
      </c>
      <c r="T229" s="17" t="s">
        <v>22</v>
      </c>
      <c r="U229" s="17" t="s">
        <v>23</v>
      </c>
    </row>
    <row r="230" spans="1:21" ht="75" x14ac:dyDescent="0.25">
      <c r="A230" s="17">
        <v>350</v>
      </c>
      <c r="B230" s="16" t="s">
        <v>723</v>
      </c>
      <c r="C230" s="17">
        <v>1.1000000000000001</v>
      </c>
      <c r="D230" s="17">
        <v>146</v>
      </c>
      <c r="E230" s="16" t="s">
        <v>724</v>
      </c>
      <c r="F230" s="16" t="s">
        <v>36</v>
      </c>
      <c r="G230" s="17" t="s">
        <v>19</v>
      </c>
      <c r="H230" s="17" t="s">
        <v>20</v>
      </c>
      <c r="I230" s="8" t="s">
        <v>884</v>
      </c>
      <c r="J230" s="95">
        <v>200500</v>
      </c>
      <c r="K230" s="95" t="s">
        <v>21</v>
      </c>
      <c r="L230" s="17">
        <v>27377720</v>
      </c>
      <c r="M230" s="1">
        <v>43607</v>
      </c>
      <c r="N230" s="1">
        <v>43790</v>
      </c>
      <c r="O230" s="15">
        <v>205000</v>
      </c>
      <c r="P230" s="15">
        <f t="shared" si="17"/>
        <v>205000</v>
      </c>
      <c r="Q230" s="17">
        <v>18961835</v>
      </c>
      <c r="R230" s="1">
        <v>43607</v>
      </c>
      <c r="S230" s="16" t="str">
        <f>F230</f>
        <v>Asociația pentru antreprenoriat, educație și sprijin pentru tineret</v>
      </c>
      <c r="T230" s="17" t="s">
        <v>22</v>
      </c>
      <c r="U230" s="17" t="s">
        <v>885</v>
      </c>
    </row>
    <row r="231" spans="1:21" ht="60" x14ac:dyDescent="0.25">
      <c r="A231" s="17">
        <v>351</v>
      </c>
      <c r="B231" s="16" t="s">
        <v>725</v>
      </c>
      <c r="C231" s="17">
        <v>1.3</v>
      </c>
      <c r="D231" s="17">
        <v>60</v>
      </c>
      <c r="E231" s="16" t="s">
        <v>726</v>
      </c>
      <c r="F231" s="16" t="s">
        <v>886</v>
      </c>
      <c r="G231" s="17" t="s">
        <v>27</v>
      </c>
      <c r="H231" s="17" t="s">
        <v>20</v>
      </c>
      <c r="I231" s="8" t="s">
        <v>888</v>
      </c>
      <c r="J231" s="95">
        <v>51700</v>
      </c>
      <c r="K231" s="95" t="s">
        <v>887</v>
      </c>
      <c r="L231" s="17">
        <v>4266324</v>
      </c>
      <c r="M231" s="1">
        <v>43654</v>
      </c>
      <c r="N231" s="1">
        <v>43745</v>
      </c>
      <c r="O231" s="15">
        <v>67500</v>
      </c>
      <c r="P231" s="15">
        <f t="shared" si="17"/>
        <v>67500</v>
      </c>
      <c r="Q231" s="17">
        <v>33787628</v>
      </c>
      <c r="R231" s="1">
        <v>43668</v>
      </c>
      <c r="S231" s="16" t="str">
        <f>F231</f>
        <v>Administrația Națională a Penitenciarelor</v>
      </c>
      <c r="T231" s="17" t="s">
        <v>22</v>
      </c>
      <c r="U231" s="17" t="s">
        <v>23</v>
      </c>
    </row>
    <row r="232" spans="1:21" ht="75" x14ac:dyDescent="0.25">
      <c r="A232" s="17">
        <v>352</v>
      </c>
      <c r="B232" s="143" t="s">
        <v>728</v>
      </c>
      <c r="C232" s="144">
        <v>2.1</v>
      </c>
      <c r="D232" s="144">
        <v>516</v>
      </c>
      <c r="E232" s="143" t="s">
        <v>727</v>
      </c>
      <c r="F232" s="143" t="s">
        <v>889</v>
      </c>
      <c r="G232" s="145" t="s">
        <v>27</v>
      </c>
      <c r="H232" s="17" t="s">
        <v>20</v>
      </c>
      <c r="I232" s="108" t="s">
        <v>890</v>
      </c>
      <c r="J232" s="95">
        <v>390000</v>
      </c>
      <c r="K232" s="95" t="s">
        <v>21</v>
      </c>
      <c r="L232" s="17">
        <v>5455844</v>
      </c>
      <c r="M232" s="1">
        <v>43627</v>
      </c>
      <c r="N232" s="1">
        <v>44177</v>
      </c>
      <c r="O232" s="15">
        <v>507500</v>
      </c>
      <c r="P232" s="15">
        <f t="shared" si="17"/>
        <v>507500</v>
      </c>
      <c r="Q232" s="17">
        <v>32600933</v>
      </c>
      <c r="R232" s="1">
        <v>43629</v>
      </c>
      <c r="S232" s="17" t="str">
        <f>F232</f>
        <v>Municipiul Motru</v>
      </c>
      <c r="T232" s="17" t="s">
        <v>22</v>
      </c>
      <c r="U232" s="17" t="s">
        <v>893</v>
      </c>
    </row>
    <row r="233" spans="1:21" ht="90" x14ac:dyDescent="0.25">
      <c r="A233" s="144">
        <v>353</v>
      </c>
      <c r="B233" s="143"/>
      <c r="C233" s="144"/>
      <c r="D233" s="144"/>
      <c r="E233" s="143"/>
      <c r="F233" s="143"/>
      <c r="G233" s="155"/>
      <c r="H233" s="148" t="s">
        <v>24</v>
      </c>
      <c r="I233" s="3" t="s">
        <v>891</v>
      </c>
      <c r="J233" s="109">
        <v>20993</v>
      </c>
      <c r="K233" s="95" t="s">
        <v>145</v>
      </c>
      <c r="L233" s="17">
        <v>5455844</v>
      </c>
      <c r="M233" s="1">
        <v>43745</v>
      </c>
      <c r="N233" s="1">
        <v>43775</v>
      </c>
      <c r="O233" s="15">
        <v>21000</v>
      </c>
      <c r="P233" s="15">
        <f>O233</f>
        <v>21000</v>
      </c>
      <c r="Q233" s="17">
        <v>16617933</v>
      </c>
      <c r="R233" s="151">
        <v>43747</v>
      </c>
      <c r="S233" s="17" t="s">
        <v>889</v>
      </c>
      <c r="T233" s="17" t="s">
        <v>22</v>
      </c>
      <c r="U233" s="17" t="s">
        <v>893</v>
      </c>
    </row>
    <row r="234" spans="1:21" ht="60" x14ac:dyDescent="0.25">
      <c r="A234" s="145"/>
      <c r="B234" s="152"/>
      <c r="C234" s="145"/>
      <c r="D234" s="145"/>
      <c r="E234" s="152"/>
      <c r="F234" s="152"/>
      <c r="G234" s="146"/>
      <c r="H234" s="148"/>
      <c r="I234" s="43" t="s">
        <v>892</v>
      </c>
      <c r="J234" s="110">
        <v>188195</v>
      </c>
      <c r="K234" s="97" t="s">
        <v>145</v>
      </c>
      <c r="L234" s="68">
        <v>5455844</v>
      </c>
      <c r="M234" s="98">
        <v>43745</v>
      </c>
      <c r="N234" s="98">
        <v>43775</v>
      </c>
      <c r="O234" s="99">
        <v>188200</v>
      </c>
      <c r="P234" s="99">
        <f>O234</f>
        <v>188200</v>
      </c>
      <c r="Q234" s="68">
        <v>16617933</v>
      </c>
      <c r="R234" s="145"/>
      <c r="S234" s="68" t="s">
        <v>889</v>
      </c>
      <c r="T234" s="68" t="s">
        <v>22</v>
      </c>
      <c r="U234" s="68" t="s">
        <v>893</v>
      </c>
    </row>
    <row r="235" spans="1:21" ht="94.5" customHeight="1" x14ac:dyDescent="0.25">
      <c r="A235" s="144">
        <v>354</v>
      </c>
      <c r="B235" s="143" t="s">
        <v>729</v>
      </c>
      <c r="C235" s="144">
        <v>2.1</v>
      </c>
      <c r="D235" s="144">
        <v>679</v>
      </c>
      <c r="E235" s="143" t="s">
        <v>730</v>
      </c>
      <c r="F235" s="143" t="s">
        <v>283</v>
      </c>
      <c r="G235" s="144" t="s">
        <v>27</v>
      </c>
      <c r="H235" s="144" t="s">
        <v>20</v>
      </c>
      <c r="I235" s="8" t="s">
        <v>895</v>
      </c>
      <c r="J235" s="95">
        <v>621600</v>
      </c>
      <c r="K235" s="158" t="s">
        <v>894</v>
      </c>
      <c r="L235" s="17">
        <v>3814810</v>
      </c>
      <c r="M235" s="1">
        <v>43182</v>
      </c>
      <c r="N235" s="1">
        <v>44277</v>
      </c>
      <c r="O235" s="142">
        <v>981000</v>
      </c>
      <c r="P235" s="142">
        <f t="shared" si="17"/>
        <v>981000</v>
      </c>
      <c r="Q235" s="17">
        <v>1643195</v>
      </c>
      <c r="R235" s="151">
        <v>43192</v>
      </c>
      <c r="S235" s="17" t="s">
        <v>283</v>
      </c>
      <c r="T235" s="144" t="s">
        <v>22</v>
      </c>
      <c r="U235" s="144" t="s">
        <v>287</v>
      </c>
    </row>
    <row r="236" spans="1:21" ht="70.5" customHeight="1" x14ac:dyDescent="0.25">
      <c r="A236" s="144"/>
      <c r="B236" s="143"/>
      <c r="C236" s="144"/>
      <c r="D236" s="144"/>
      <c r="E236" s="143"/>
      <c r="F236" s="143"/>
      <c r="G236" s="144"/>
      <c r="H236" s="144"/>
      <c r="I236" s="43" t="s">
        <v>896</v>
      </c>
      <c r="J236" s="95">
        <v>220500</v>
      </c>
      <c r="K236" s="158"/>
      <c r="L236" s="17">
        <v>3814810</v>
      </c>
      <c r="M236" s="1">
        <v>43182</v>
      </c>
      <c r="N236" s="1">
        <v>44277</v>
      </c>
      <c r="O236" s="142"/>
      <c r="P236" s="142"/>
      <c r="Q236" s="17">
        <v>1643195</v>
      </c>
      <c r="R236" s="151"/>
      <c r="S236" s="17" t="s">
        <v>283</v>
      </c>
      <c r="T236" s="144"/>
      <c r="U236" s="144"/>
    </row>
    <row r="237" spans="1:21" ht="60" x14ac:dyDescent="0.25">
      <c r="A237" s="17">
        <v>355</v>
      </c>
      <c r="B237" s="16" t="s">
        <v>731</v>
      </c>
      <c r="C237" s="17">
        <v>1.1000000000000001</v>
      </c>
      <c r="D237" s="17">
        <v>21</v>
      </c>
      <c r="E237" s="16" t="s">
        <v>732</v>
      </c>
      <c r="F237" s="16" t="s">
        <v>30</v>
      </c>
      <c r="G237" s="17" t="s">
        <v>27</v>
      </c>
      <c r="H237" s="17" t="s">
        <v>20</v>
      </c>
      <c r="I237" s="8" t="s">
        <v>897</v>
      </c>
      <c r="J237" s="95">
        <v>1487189.76</v>
      </c>
      <c r="K237" s="95" t="s">
        <v>361</v>
      </c>
      <c r="L237" s="17">
        <v>16335444</v>
      </c>
      <c r="M237" s="1">
        <v>43640</v>
      </c>
      <c r="N237" s="1">
        <v>43703</v>
      </c>
      <c r="O237" s="15">
        <v>1561549.25</v>
      </c>
      <c r="P237" s="15">
        <f t="shared" si="17"/>
        <v>1561549.25</v>
      </c>
      <c r="Q237" s="17">
        <v>11816552</v>
      </c>
      <c r="R237" s="1">
        <v>43654</v>
      </c>
      <c r="S237" s="16" t="str">
        <f>F237</f>
        <v>Ministerul Mediului</v>
      </c>
      <c r="T237" s="17" t="s">
        <v>22</v>
      </c>
      <c r="U237" s="17" t="s">
        <v>23</v>
      </c>
    </row>
    <row r="238" spans="1:21" ht="60" x14ac:dyDescent="0.25">
      <c r="A238" s="17">
        <v>356</v>
      </c>
      <c r="B238" s="16" t="s">
        <v>733</v>
      </c>
      <c r="C238" s="17">
        <v>1.1000000000000001</v>
      </c>
      <c r="D238" s="17">
        <v>222</v>
      </c>
      <c r="E238" s="16" t="s">
        <v>734</v>
      </c>
      <c r="F238" s="16" t="s">
        <v>898</v>
      </c>
      <c r="G238" s="17" t="s">
        <v>19</v>
      </c>
      <c r="H238" s="17" t="s">
        <v>20</v>
      </c>
      <c r="I238" s="8" t="s">
        <v>900</v>
      </c>
      <c r="J238" s="95">
        <v>210084.25</v>
      </c>
      <c r="K238" s="95" t="s">
        <v>899</v>
      </c>
      <c r="L238" s="17">
        <v>8557563</v>
      </c>
      <c r="M238" s="1">
        <v>43760</v>
      </c>
      <c r="N238" s="1">
        <v>43882</v>
      </c>
      <c r="O238" s="15">
        <v>210084.25</v>
      </c>
      <c r="P238" s="15">
        <f t="shared" si="17"/>
        <v>210084.25</v>
      </c>
      <c r="Q238" s="17">
        <v>23927937</v>
      </c>
      <c r="R238" s="1">
        <v>43761</v>
      </c>
      <c r="S238" s="16" t="str">
        <f>F238</f>
        <v>Fundația Orizonturi Tinere</v>
      </c>
      <c r="T238" s="17" t="s">
        <v>22</v>
      </c>
      <c r="U238" s="17" t="s">
        <v>23</v>
      </c>
    </row>
    <row r="239" spans="1:21" ht="75" x14ac:dyDescent="0.25">
      <c r="A239" s="17">
        <v>357</v>
      </c>
      <c r="B239" s="16" t="s">
        <v>735</v>
      </c>
      <c r="C239" s="17">
        <v>2.1</v>
      </c>
      <c r="D239" s="17">
        <v>568</v>
      </c>
      <c r="E239" s="16" t="s">
        <v>736</v>
      </c>
      <c r="F239" s="16" t="s">
        <v>901</v>
      </c>
      <c r="G239" s="17" t="s">
        <v>27</v>
      </c>
      <c r="H239" s="17" t="s">
        <v>20</v>
      </c>
      <c r="I239" s="8" t="s">
        <v>903</v>
      </c>
      <c r="J239" s="95">
        <v>579979.74</v>
      </c>
      <c r="K239" s="95" t="s">
        <v>902</v>
      </c>
      <c r="L239" s="17">
        <v>4562923</v>
      </c>
      <c r="M239" s="1">
        <v>43707</v>
      </c>
      <c r="N239" s="1">
        <v>44041</v>
      </c>
      <c r="O239" s="15">
        <v>775424</v>
      </c>
      <c r="P239" s="15">
        <f t="shared" si="17"/>
        <v>775424</v>
      </c>
      <c r="Q239" s="17">
        <v>10329907</v>
      </c>
      <c r="R239" s="1">
        <v>43707</v>
      </c>
      <c r="S239" s="16" t="str">
        <f>F239</f>
        <v>Municipiul Alba Iulia</v>
      </c>
      <c r="T239" s="17" t="s">
        <v>22</v>
      </c>
      <c r="U239" s="17" t="s">
        <v>904</v>
      </c>
    </row>
    <row r="240" spans="1:21" ht="75" x14ac:dyDescent="0.25">
      <c r="A240" s="17">
        <v>358</v>
      </c>
      <c r="B240" s="143" t="s">
        <v>737</v>
      </c>
      <c r="C240" s="144">
        <v>1.1000000000000001</v>
      </c>
      <c r="D240" s="144">
        <v>374</v>
      </c>
      <c r="E240" s="143" t="s">
        <v>738</v>
      </c>
      <c r="F240" s="143" t="s">
        <v>216</v>
      </c>
      <c r="G240" s="144" t="s">
        <v>19</v>
      </c>
      <c r="H240" s="17" t="s">
        <v>20</v>
      </c>
      <c r="I240" s="8" t="s">
        <v>905</v>
      </c>
      <c r="J240" s="95">
        <v>23328</v>
      </c>
      <c r="K240" s="95" t="s">
        <v>147</v>
      </c>
      <c r="L240" s="17">
        <v>11036662</v>
      </c>
      <c r="M240" s="1">
        <v>43529</v>
      </c>
      <c r="N240" s="1">
        <v>43676</v>
      </c>
      <c r="O240" s="15">
        <v>34560</v>
      </c>
      <c r="P240" s="15">
        <f t="shared" si="17"/>
        <v>34560</v>
      </c>
      <c r="Q240" s="17">
        <v>38086972</v>
      </c>
      <c r="R240" s="1">
        <v>43529</v>
      </c>
      <c r="S240" s="16" t="s">
        <v>907</v>
      </c>
      <c r="T240" s="17" t="s">
        <v>22</v>
      </c>
      <c r="U240" s="17" t="s">
        <v>23</v>
      </c>
    </row>
    <row r="241" spans="1:21" ht="60" x14ac:dyDescent="0.25">
      <c r="A241" s="17">
        <v>359</v>
      </c>
      <c r="B241" s="143"/>
      <c r="C241" s="144"/>
      <c r="D241" s="144"/>
      <c r="E241" s="143"/>
      <c r="F241" s="143"/>
      <c r="G241" s="144"/>
      <c r="H241" s="17" t="s">
        <v>20</v>
      </c>
      <c r="I241" s="8" t="s">
        <v>906</v>
      </c>
      <c r="J241" s="95">
        <v>4340</v>
      </c>
      <c r="K241" s="95" t="s">
        <v>147</v>
      </c>
      <c r="L241" s="17">
        <v>11036662</v>
      </c>
      <c r="M241" s="1">
        <v>43675</v>
      </c>
      <c r="N241" s="1">
        <v>43728</v>
      </c>
      <c r="O241" s="15">
        <v>5424.8</v>
      </c>
      <c r="P241" s="15">
        <f t="shared" si="17"/>
        <v>5424.8</v>
      </c>
      <c r="Q241" s="17">
        <v>39796188</v>
      </c>
      <c r="R241" s="1">
        <v>43675</v>
      </c>
      <c r="S241" s="16" t="s">
        <v>907</v>
      </c>
      <c r="T241" s="17" t="s">
        <v>22</v>
      </c>
      <c r="U241" s="17" t="s">
        <v>23</v>
      </c>
    </row>
    <row r="242" spans="1:21" ht="64.5" customHeight="1" x14ac:dyDescent="0.25">
      <c r="A242" s="17">
        <v>360</v>
      </c>
      <c r="B242" s="143" t="s">
        <v>739</v>
      </c>
      <c r="C242" s="144">
        <v>1.1000000000000001</v>
      </c>
      <c r="D242" s="144">
        <v>374</v>
      </c>
      <c r="E242" s="143" t="s">
        <v>740</v>
      </c>
      <c r="F242" s="143" t="s">
        <v>216</v>
      </c>
      <c r="G242" s="144" t="s">
        <v>19</v>
      </c>
      <c r="H242" s="17" t="s">
        <v>20</v>
      </c>
      <c r="I242" s="8" t="s">
        <v>908</v>
      </c>
      <c r="J242" s="95">
        <v>37500</v>
      </c>
      <c r="K242" s="95" t="s">
        <v>909</v>
      </c>
      <c r="L242" s="17">
        <v>13996980</v>
      </c>
      <c r="M242" s="1">
        <v>43682</v>
      </c>
      <c r="N242" s="1">
        <v>43728</v>
      </c>
      <c r="O242" s="15">
        <v>48000</v>
      </c>
      <c r="P242" s="15">
        <f t="shared" si="17"/>
        <v>48000</v>
      </c>
      <c r="Q242" s="17">
        <v>6204824</v>
      </c>
      <c r="R242" s="1">
        <v>43682</v>
      </c>
      <c r="S242" s="16" t="s">
        <v>216</v>
      </c>
      <c r="T242" s="17" t="s">
        <v>22</v>
      </c>
      <c r="U242" s="17" t="s">
        <v>23</v>
      </c>
    </row>
    <row r="243" spans="1:21" ht="60" x14ac:dyDescent="0.25">
      <c r="A243" s="17">
        <v>361</v>
      </c>
      <c r="B243" s="143"/>
      <c r="C243" s="144"/>
      <c r="D243" s="144"/>
      <c r="E243" s="143"/>
      <c r="F243" s="143"/>
      <c r="G243" s="144"/>
      <c r="H243" s="17" t="s">
        <v>20</v>
      </c>
      <c r="I243" s="8" t="s">
        <v>910</v>
      </c>
      <c r="J243" s="95">
        <v>48000</v>
      </c>
      <c r="K243" s="95" t="s">
        <v>909</v>
      </c>
      <c r="L243" s="17">
        <v>11036662</v>
      </c>
      <c r="M243" s="1">
        <v>43698</v>
      </c>
      <c r="N243" s="1">
        <v>43728</v>
      </c>
      <c r="O243" s="15">
        <v>87000</v>
      </c>
      <c r="P243" s="15">
        <f t="shared" si="17"/>
        <v>87000</v>
      </c>
      <c r="Q243" s="17">
        <v>6204824</v>
      </c>
      <c r="R243" s="1">
        <v>43698</v>
      </c>
      <c r="S243" s="16" t="s">
        <v>907</v>
      </c>
      <c r="T243" s="17" t="s">
        <v>22</v>
      </c>
      <c r="U243" s="17" t="s">
        <v>23</v>
      </c>
    </row>
    <row r="244" spans="1:21" ht="75" x14ac:dyDescent="0.25">
      <c r="A244" s="17">
        <v>362</v>
      </c>
      <c r="B244" s="16" t="s">
        <v>741</v>
      </c>
      <c r="C244" s="17">
        <v>2.1</v>
      </c>
      <c r="D244" s="17">
        <v>566</v>
      </c>
      <c r="E244" s="16" t="s">
        <v>742</v>
      </c>
      <c r="F244" s="16" t="s">
        <v>911</v>
      </c>
      <c r="G244" s="17" t="s">
        <v>27</v>
      </c>
      <c r="H244" s="17" t="s">
        <v>20</v>
      </c>
      <c r="I244" s="8" t="s">
        <v>913</v>
      </c>
      <c r="J244" s="95">
        <v>703500</v>
      </c>
      <c r="K244" s="95" t="s">
        <v>912</v>
      </c>
      <c r="L244" s="68">
        <v>4317967</v>
      </c>
      <c r="M244" s="98">
        <v>43676</v>
      </c>
      <c r="N244" s="98">
        <v>45291</v>
      </c>
      <c r="O244" s="99">
        <v>938000</v>
      </c>
      <c r="P244" s="90">
        <v>938000</v>
      </c>
      <c r="Q244" s="11">
        <v>16723187</v>
      </c>
      <c r="R244" s="111" t="s">
        <v>28</v>
      </c>
      <c r="S244" s="22" t="s">
        <v>911</v>
      </c>
      <c r="T244" s="11" t="s">
        <v>22</v>
      </c>
      <c r="U244" s="11" t="s">
        <v>914</v>
      </c>
    </row>
    <row r="245" spans="1:21" ht="60" x14ac:dyDescent="0.25">
      <c r="A245" s="17">
        <v>363</v>
      </c>
      <c r="B245" s="16" t="s">
        <v>743</v>
      </c>
      <c r="C245" s="17">
        <v>1.1000000000000001</v>
      </c>
      <c r="D245" s="17">
        <v>136</v>
      </c>
      <c r="E245" s="16" t="s">
        <v>744</v>
      </c>
      <c r="F245" s="16" t="s">
        <v>31</v>
      </c>
      <c r="G245" s="17" t="s">
        <v>27</v>
      </c>
      <c r="H245" s="17" t="s">
        <v>20</v>
      </c>
      <c r="I245" s="8" t="s">
        <v>915</v>
      </c>
      <c r="J245" s="95">
        <v>3456000</v>
      </c>
      <c r="K245" s="95" t="s">
        <v>29</v>
      </c>
      <c r="L245" s="17">
        <v>4283422</v>
      </c>
      <c r="M245" s="1">
        <v>43626</v>
      </c>
      <c r="N245" s="1">
        <v>44721</v>
      </c>
      <c r="O245" s="15">
        <v>3456000</v>
      </c>
      <c r="P245" s="15">
        <f t="shared" si="17"/>
        <v>3456000</v>
      </c>
      <c r="Q245" s="17" t="s">
        <v>916</v>
      </c>
      <c r="R245" s="1">
        <v>43629</v>
      </c>
      <c r="S245" s="16" t="s">
        <v>31</v>
      </c>
      <c r="T245" s="17" t="s">
        <v>22</v>
      </c>
      <c r="U245" s="17" t="s">
        <v>23</v>
      </c>
    </row>
    <row r="246" spans="1:21" ht="105" x14ac:dyDescent="0.25">
      <c r="A246" s="17">
        <v>364</v>
      </c>
      <c r="B246" s="16" t="s">
        <v>745</v>
      </c>
      <c r="C246" s="17">
        <v>1.1000000000000001</v>
      </c>
      <c r="D246" s="17">
        <v>28</v>
      </c>
      <c r="E246" s="16" t="s">
        <v>746</v>
      </c>
      <c r="F246" s="16" t="s">
        <v>31</v>
      </c>
      <c r="G246" s="17" t="s">
        <v>27</v>
      </c>
      <c r="H246" s="17" t="s">
        <v>20</v>
      </c>
      <c r="I246" s="3" t="s">
        <v>918</v>
      </c>
      <c r="J246" s="95">
        <v>18802192.789999999</v>
      </c>
      <c r="K246" s="95" t="s">
        <v>917</v>
      </c>
      <c r="L246" s="17">
        <v>4265922</v>
      </c>
      <c r="M246" s="1">
        <v>43613</v>
      </c>
      <c r="N246" s="1">
        <v>43978</v>
      </c>
      <c r="O246" s="15">
        <v>18847220</v>
      </c>
      <c r="P246" s="15">
        <f t="shared" si="17"/>
        <v>18847220</v>
      </c>
      <c r="Q246" s="16" t="s">
        <v>920</v>
      </c>
      <c r="R246" s="1">
        <v>43649</v>
      </c>
      <c r="S246" s="16" t="s">
        <v>919</v>
      </c>
      <c r="T246" s="17" t="s">
        <v>22</v>
      </c>
      <c r="U246" s="17" t="s">
        <v>23</v>
      </c>
    </row>
    <row r="247" spans="1:21" ht="75" x14ac:dyDescent="0.25">
      <c r="A247" s="17">
        <v>365</v>
      </c>
      <c r="B247" s="16" t="s">
        <v>747</v>
      </c>
      <c r="C247" s="17">
        <v>1.1000000000000001</v>
      </c>
      <c r="D247" s="17">
        <v>607</v>
      </c>
      <c r="E247" s="16" t="s">
        <v>748</v>
      </c>
      <c r="F247" s="16" t="s">
        <v>921</v>
      </c>
      <c r="G247" s="17" t="s">
        <v>27</v>
      </c>
      <c r="H247" s="17" t="s">
        <v>20</v>
      </c>
      <c r="I247" s="96" t="s">
        <v>923</v>
      </c>
      <c r="J247" s="95">
        <v>70750</v>
      </c>
      <c r="K247" s="95" t="s">
        <v>922</v>
      </c>
      <c r="L247" s="112">
        <v>37423654</v>
      </c>
      <c r="M247" s="1">
        <v>43704</v>
      </c>
      <c r="N247" s="1">
        <v>43731</v>
      </c>
      <c r="O247" s="15">
        <v>71000</v>
      </c>
      <c r="P247" s="15">
        <f t="shared" si="17"/>
        <v>71000</v>
      </c>
      <c r="Q247" s="17">
        <v>18088820</v>
      </c>
      <c r="R247" s="17" t="s">
        <v>28</v>
      </c>
      <c r="S247" s="16" t="str">
        <f>F247</f>
        <v>Agenția Națională pentru Arii Naturale Protejate</v>
      </c>
      <c r="T247" s="17" t="s">
        <v>22</v>
      </c>
      <c r="U247" s="17" t="s">
        <v>23</v>
      </c>
    </row>
    <row r="248" spans="1:21" ht="105" x14ac:dyDescent="0.25">
      <c r="A248" s="182">
        <v>366</v>
      </c>
      <c r="B248" s="143" t="s">
        <v>749</v>
      </c>
      <c r="C248" s="144">
        <v>1.1000000000000001</v>
      </c>
      <c r="D248" s="144">
        <v>333</v>
      </c>
      <c r="E248" s="143" t="s">
        <v>750</v>
      </c>
      <c r="F248" s="143" t="s">
        <v>160</v>
      </c>
      <c r="G248" s="144" t="s">
        <v>19</v>
      </c>
      <c r="H248" s="182" t="s">
        <v>20</v>
      </c>
      <c r="I248" s="113" t="s">
        <v>924</v>
      </c>
      <c r="J248" s="109">
        <v>4824.41</v>
      </c>
      <c r="K248" s="95" t="s">
        <v>21</v>
      </c>
      <c r="L248" s="17">
        <v>12180126</v>
      </c>
      <c r="M248" s="1">
        <v>43741</v>
      </c>
      <c r="N248" s="1">
        <v>43762</v>
      </c>
      <c r="O248" s="15">
        <v>8000</v>
      </c>
      <c r="P248" s="15">
        <f t="shared" ref="P248:P253" si="18">O248</f>
        <v>8000</v>
      </c>
      <c r="Q248" s="17">
        <v>36570606</v>
      </c>
      <c r="R248" s="151">
        <v>43741</v>
      </c>
      <c r="S248" s="143" t="s">
        <v>160</v>
      </c>
      <c r="T248" s="144" t="s">
        <v>22</v>
      </c>
      <c r="U248" s="144" t="s">
        <v>23</v>
      </c>
    </row>
    <row r="249" spans="1:21" ht="60" x14ac:dyDescent="0.25">
      <c r="A249" s="182"/>
      <c r="B249" s="143"/>
      <c r="C249" s="144"/>
      <c r="D249" s="144"/>
      <c r="E249" s="143"/>
      <c r="F249" s="143"/>
      <c r="G249" s="144"/>
      <c r="H249" s="182"/>
      <c r="I249" s="8" t="s">
        <v>925</v>
      </c>
      <c r="J249" s="109">
        <v>5475</v>
      </c>
      <c r="K249" s="95" t="s">
        <v>21</v>
      </c>
      <c r="L249" s="17">
        <v>12180126</v>
      </c>
      <c r="M249" s="1">
        <v>43738</v>
      </c>
      <c r="N249" s="1">
        <v>43762</v>
      </c>
      <c r="O249" s="15">
        <v>8000</v>
      </c>
      <c r="P249" s="15">
        <f t="shared" si="18"/>
        <v>8000</v>
      </c>
      <c r="Q249" s="17">
        <v>26725622</v>
      </c>
      <c r="R249" s="151"/>
      <c r="S249" s="143"/>
      <c r="T249" s="144"/>
      <c r="U249" s="144"/>
    </row>
    <row r="250" spans="1:21" ht="60" x14ac:dyDescent="0.25">
      <c r="A250" s="182"/>
      <c r="B250" s="143"/>
      <c r="C250" s="144"/>
      <c r="D250" s="144"/>
      <c r="E250" s="143"/>
      <c r="F250" s="143"/>
      <c r="G250" s="144"/>
      <c r="H250" s="182"/>
      <c r="I250" s="93" t="s">
        <v>926</v>
      </c>
      <c r="J250" s="109">
        <v>4982.5</v>
      </c>
      <c r="K250" s="95" t="s">
        <v>21</v>
      </c>
      <c r="L250" s="17">
        <v>12180126</v>
      </c>
      <c r="M250" s="1">
        <v>43738</v>
      </c>
      <c r="N250" s="1">
        <v>43762</v>
      </c>
      <c r="O250" s="15">
        <v>8000</v>
      </c>
      <c r="P250" s="15">
        <f t="shared" si="18"/>
        <v>8000</v>
      </c>
      <c r="Q250" s="17">
        <v>39796188</v>
      </c>
      <c r="R250" s="151"/>
      <c r="S250" s="143"/>
      <c r="T250" s="144"/>
      <c r="U250" s="144"/>
    </row>
    <row r="251" spans="1:21" ht="60" x14ac:dyDescent="0.25">
      <c r="A251" s="17">
        <v>367</v>
      </c>
      <c r="B251" s="143"/>
      <c r="C251" s="144"/>
      <c r="D251" s="144"/>
      <c r="E251" s="143"/>
      <c r="F251" s="143"/>
      <c r="G251" s="144"/>
      <c r="H251" s="17" t="s">
        <v>20</v>
      </c>
      <c r="I251" s="93" t="s">
        <v>927</v>
      </c>
      <c r="J251" s="95">
        <v>15120</v>
      </c>
      <c r="K251" s="95" t="s">
        <v>21</v>
      </c>
      <c r="L251" s="17">
        <v>12180126</v>
      </c>
      <c r="M251" s="1">
        <v>43738</v>
      </c>
      <c r="N251" s="1">
        <v>43762</v>
      </c>
      <c r="O251" s="15">
        <v>17700</v>
      </c>
      <c r="P251" s="15">
        <f t="shared" si="18"/>
        <v>17700</v>
      </c>
      <c r="Q251" s="17">
        <v>7846628</v>
      </c>
      <c r="R251" s="1">
        <v>43738</v>
      </c>
      <c r="S251" s="143"/>
      <c r="T251" s="144"/>
      <c r="U251" s="144"/>
    </row>
    <row r="252" spans="1:21" ht="60" x14ac:dyDescent="0.25">
      <c r="A252" s="17">
        <v>368</v>
      </c>
      <c r="B252" s="143"/>
      <c r="C252" s="144"/>
      <c r="D252" s="144"/>
      <c r="E252" s="143"/>
      <c r="F252" s="143"/>
      <c r="G252" s="144"/>
      <c r="H252" s="17" t="s">
        <v>20</v>
      </c>
      <c r="I252" s="8" t="s">
        <v>928</v>
      </c>
      <c r="J252" s="95">
        <v>11700</v>
      </c>
      <c r="K252" s="95" t="s">
        <v>21</v>
      </c>
      <c r="L252" s="17">
        <v>12180126</v>
      </c>
      <c r="M252" s="1">
        <v>43745</v>
      </c>
      <c r="N252" s="1">
        <v>43762</v>
      </c>
      <c r="O252" s="15">
        <v>12400</v>
      </c>
      <c r="P252" s="15">
        <f t="shared" si="18"/>
        <v>12400</v>
      </c>
      <c r="Q252" s="17">
        <v>7846628</v>
      </c>
      <c r="R252" s="1">
        <v>43745</v>
      </c>
      <c r="S252" s="143"/>
      <c r="T252" s="144"/>
      <c r="U252" s="144"/>
    </row>
    <row r="253" spans="1:21" ht="60" x14ac:dyDescent="0.25">
      <c r="A253" s="17">
        <v>369</v>
      </c>
      <c r="B253" s="143"/>
      <c r="C253" s="144"/>
      <c r="D253" s="144"/>
      <c r="E253" s="143"/>
      <c r="F253" s="143"/>
      <c r="G253" s="144"/>
      <c r="H253" s="17" t="s">
        <v>20</v>
      </c>
      <c r="I253" s="8" t="s">
        <v>929</v>
      </c>
      <c r="J253" s="95">
        <v>8040</v>
      </c>
      <c r="K253" s="95" t="s">
        <v>21</v>
      </c>
      <c r="L253" s="17">
        <v>12180126</v>
      </c>
      <c r="M253" s="1">
        <v>43753</v>
      </c>
      <c r="N253" s="1">
        <v>43762</v>
      </c>
      <c r="O253" s="15">
        <v>15000</v>
      </c>
      <c r="P253" s="15">
        <f t="shared" si="18"/>
        <v>15000</v>
      </c>
      <c r="Q253" s="17">
        <v>7846628</v>
      </c>
      <c r="R253" s="1">
        <v>43753</v>
      </c>
      <c r="S253" s="143"/>
      <c r="T253" s="144"/>
      <c r="U253" s="144"/>
    </row>
    <row r="254" spans="1:21" ht="75" x14ac:dyDescent="0.25">
      <c r="A254" s="17">
        <v>370</v>
      </c>
      <c r="B254" s="16" t="s">
        <v>751</v>
      </c>
      <c r="C254" s="17">
        <v>1.1000000000000001</v>
      </c>
      <c r="D254" s="17">
        <v>598</v>
      </c>
      <c r="E254" s="16" t="s">
        <v>752</v>
      </c>
      <c r="F254" s="16" t="s">
        <v>930</v>
      </c>
      <c r="G254" s="17" t="s">
        <v>27</v>
      </c>
      <c r="H254" s="17" t="s">
        <v>20</v>
      </c>
      <c r="I254" s="8" t="s">
        <v>931</v>
      </c>
      <c r="J254" s="95">
        <v>28573.200000000001</v>
      </c>
      <c r="K254" s="95" t="s">
        <v>21</v>
      </c>
      <c r="L254" s="17">
        <v>7593088</v>
      </c>
      <c r="M254" s="1">
        <v>43768</v>
      </c>
      <c r="N254" s="1">
        <v>43774</v>
      </c>
      <c r="O254" s="15">
        <v>29077.8</v>
      </c>
      <c r="P254" s="15">
        <f t="shared" ref="P254:P310" si="19">O254</f>
        <v>29077.8</v>
      </c>
      <c r="Q254" s="17">
        <v>13683142</v>
      </c>
      <c r="R254" s="17" t="s">
        <v>28</v>
      </c>
      <c r="S254" s="16" t="str">
        <f>F254</f>
        <v>Institutul național de statistică</v>
      </c>
      <c r="T254" s="17" t="s">
        <v>22</v>
      </c>
      <c r="U254" s="17" t="s">
        <v>23</v>
      </c>
    </row>
    <row r="255" spans="1:21" ht="75" x14ac:dyDescent="0.25">
      <c r="A255" s="17">
        <v>371</v>
      </c>
      <c r="B255" s="16" t="s">
        <v>753</v>
      </c>
      <c r="C255" s="17">
        <v>2.1</v>
      </c>
      <c r="D255" s="17">
        <v>637</v>
      </c>
      <c r="E255" s="16" t="s">
        <v>754</v>
      </c>
      <c r="F255" s="16" t="s">
        <v>901</v>
      </c>
      <c r="G255" s="17" t="s">
        <v>27</v>
      </c>
      <c r="H255" s="17" t="s">
        <v>20</v>
      </c>
      <c r="I255" s="8" t="s">
        <v>932</v>
      </c>
      <c r="J255" s="95">
        <v>14350</v>
      </c>
      <c r="K255" s="95" t="s">
        <v>21</v>
      </c>
      <c r="L255" s="17">
        <v>4562923</v>
      </c>
      <c r="M255" s="1">
        <v>43689</v>
      </c>
      <c r="N255" s="1">
        <v>44347</v>
      </c>
      <c r="O255" s="15">
        <v>15222.69</v>
      </c>
      <c r="P255" s="15">
        <f t="shared" si="19"/>
        <v>15222.69</v>
      </c>
      <c r="Q255" s="17">
        <v>32128882</v>
      </c>
      <c r="R255" s="17" t="s">
        <v>28</v>
      </c>
      <c r="S255" s="16" t="str">
        <f>F255</f>
        <v>Municipiul Alba Iulia</v>
      </c>
      <c r="T255" s="17" t="s">
        <v>22</v>
      </c>
      <c r="U255" s="17" t="s">
        <v>904</v>
      </c>
    </row>
    <row r="256" spans="1:21" ht="90" x14ac:dyDescent="0.25">
      <c r="A256" s="17">
        <v>372</v>
      </c>
      <c r="B256" s="16" t="s">
        <v>755</v>
      </c>
      <c r="C256" s="17">
        <v>1.3</v>
      </c>
      <c r="D256" s="17">
        <v>56</v>
      </c>
      <c r="E256" s="16" t="s">
        <v>756</v>
      </c>
      <c r="F256" s="16" t="s">
        <v>933</v>
      </c>
      <c r="G256" s="17" t="s">
        <v>27</v>
      </c>
      <c r="H256" s="17" t="s">
        <v>20</v>
      </c>
      <c r="I256" s="8" t="s">
        <v>934</v>
      </c>
      <c r="J256" s="95">
        <v>718705</v>
      </c>
      <c r="K256" s="95" t="s">
        <v>21</v>
      </c>
      <c r="L256" s="17">
        <v>36461480</v>
      </c>
      <c r="M256" s="1">
        <v>43412</v>
      </c>
      <c r="N256" s="1">
        <v>44142</v>
      </c>
      <c r="O256" s="15">
        <v>899900</v>
      </c>
      <c r="P256" s="15">
        <f t="shared" si="19"/>
        <v>899900</v>
      </c>
      <c r="Q256" s="17">
        <v>15485389</v>
      </c>
      <c r="R256" s="17" t="s">
        <v>28</v>
      </c>
      <c r="S256" s="16" t="str">
        <f>F256</f>
        <v>Agenția națională de Administrare a Bunurilor Indisponibilizate - ANABI</v>
      </c>
      <c r="T256" s="17" t="s">
        <v>22</v>
      </c>
      <c r="U256" s="17" t="s">
        <v>23</v>
      </c>
    </row>
    <row r="257" spans="1:21" ht="75" x14ac:dyDescent="0.25">
      <c r="A257" s="17">
        <v>373</v>
      </c>
      <c r="B257" s="143" t="s">
        <v>757</v>
      </c>
      <c r="C257" s="144">
        <v>2.1</v>
      </c>
      <c r="D257" s="144">
        <v>475</v>
      </c>
      <c r="E257" s="143" t="s">
        <v>758</v>
      </c>
      <c r="F257" s="143" t="s">
        <v>582</v>
      </c>
      <c r="G257" s="144" t="s">
        <v>27</v>
      </c>
      <c r="H257" s="17" t="s">
        <v>20</v>
      </c>
      <c r="I257" s="3" t="s">
        <v>935</v>
      </c>
      <c r="J257" s="95">
        <v>57720</v>
      </c>
      <c r="K257" s="95" t="s">
        <v>21</v>
      </c>
      <c r="L257" s="17">
        <v>4244997</v>
      </c>
      <c r="M257" s="1">
        <v>43553</v>
      </c>
      <c r="N257" s="1">
        <v>43797</v>
      </c>
      <c r="O257" s="15">
        <v>60000</v>
      </c>
      <c r="P257" s="15">
        <f t="shared" si="19"/>
        <v>60000</v>
      </c>
      <c r="Q257" s="17">
        <v>13477711</v>
      </c>
      <c r="R257" s="1">
        <v>43559</v>
      </c>
      <c r="S257" s="16" t="str">
        <f>F257</f>
        <v>Județul Bihor</v>
      </c>
      <c r="T257" s="17" t="s">
        <v>22</v>
      </c>
      <c r="U257" s="17" t="s">
        <v>937</v>
      </c>
    </row>
    <row r="258" spans="1:21" ht="60" x14ac:dyDescent="0.25">
      <c r="A258" s="17">
        <v>374</v>
      </c>
      <c r="B258" s="143"/>
      <c r="C258" s="144"/>
      <c r="D258" s="144"/>
      <c r="E258" s="143"/>
      <c r="F258" s="143"/>
      <c r="G258" s="144"/>
      <c r="H258" s="17" t="s">
        <v>20</v>
      </c>
      <c r="I258" s="8" t="s">
        <v>936</v>
      </c>
      <c r="J258" s="95">
        <v>9000</v>
      </c>
      <c r="K258" s="95" t="s">
        <v>21</v>
      </c>
      <c r="L258" s="17">
        <v>4244997</v>
      </c>
      <c r="M258" s="1">
        <v>43775</v>
      </c>
      <c r="N258" s="1">
        <v>43830</v>
      </c>
      <c r="O258" s="15">
        <v>10840</v>
      </c>
      <c r="P258" s="15">
        <f t="shared" si="19"/>
        <v>10840</v>
      </c>
      <c r="Q258" s="17">
        <v>21550775</v>
      </c>
      <c r="R258" s="1">
        <v>43788</v>
      </c>
      <c r="S258" s="16" t="s">
        <v>582</v>
      </c>
      <c r="T258" s="17" t="s">
        <v>22</v>
      </c>
      <c r="U258" s="17" t="s">
        <v>937</v>
      </c>
    </row>
    <row r="259" spans="1:21" ht="60" x14ac:dyDescent="0.25">
      <c r="A259" s="17">
        <v>375</v>
      </c>
      <c r="B259" s="16" t="s">
        <v>759</v>
      </c>
      <c r="C259" s="17">
        <v>2.2999999999999998</v>
      </c>
      <c r="D259" s="17">
        <v>453</v>
      </c>
      <c r="E259" s="16" t="s">
        <v>760</v>
      </c>
      <c r="F259" s="16" t="s">
        <v>426</v>
      </c>
      <c r="G259" s="17" t="s">
        <v>27</v>
      </c>
      <c r="H259" s="17" t="s">
        <v>24</v>
      </c>
      <c r="I259" s="8" t="s">
        <v>939</v>
      </c>
      <c r="J259" s="95">
        <v>596318.30000000005</v>
      </c>
      <c r="K259" s="95" t="s">
        <v>938</v>
      </c>
      <c r="L259" s="17">
        <v>4364233</v>
      </c>
      <c r="M259" s="1">
        <v>43451</v>
      </c>
      <c r="N259" s="1">
        <v>44302</v>
      </c>
      <c r="O259" s="15">
        <v>706618.3</v>
      </c>
      <c r="P259" s="15">
        <f t="shared" si="19"/>
        <v>706618.3</v>
      </c>
      <c r="Q259" s="17">
        <v>25668707</v>
      </c>
      <c r="R259" s="1">
        <v>43739</v>
      </c>
      <c r="S259" s="16" t="str">
        <f t="shared" ref="S259:S264" si="20">F259</f>
        <v xml:space="preserve">Institutul național al magistraturii-INM </v>
      </c>
      <c r="T259" s="17" t="s">
        <v>22</v>
      </c>
      <c r="U259" s="17" t="s">
        <v>23</v>
      </c>
    </row>
    <row r="260" spans="1:21" ht="60" x14ac:dyDescent="0.25">
      <c r="A260" s="17">
        <v>376</v>
      </c>
      <c r="B260" s="16" t="s">
        <v>761</v>
      </c>
      <c r="C260" s="17">
        <v>2.1</v>
      </c>
      <c r="D260" s="17">
        <v>76</v>
      </c>
      <c r="E260" s="16" t="s">
        <v>762</v>
      </c>
      <c r="F260" s="16" t="s">
        <v>940</v>
      </c>
      <c r="G260" s="17" t="s">
        <v>27</v>
      </c>
      <c r="H260" s="17" t="s">
        <v>24</v>
      </c>
      <c r="I260" s="8" t="s">
        <v>942</v>
      </c>
      <c r="J260" s="95">
        <v>200050</v>
      </c>
      <c r="K260" s="95" t="s">
        <v>941</v>
      </c>
      <c r="L260" s="17">
        <v>4322980</v>
      </c>
      <c r="M260" s="1">
        <v>43593</v>
      </c>
      <c r="N260" s="1">
        <v>43615</v>
      </c>
      <c r="O260" s="15">
        <v>250000</v>
      </c>
      <c r="P260" s="15">
        <f t="shared" si="19"/>
        <v>250000</v>
      </c>
      <c r="Q260" s="17">
        <v>12018818</v>
      </c>
      <c r="R260" s="1">
        <v>43593</v>
      </c>
      <c r="S260" s="16" t="str">
        <f t="shared" si="20"/>
        <v>Județul Mureș</v>
      </c>
      <c r="T260" s="17" t="s">
        <v>22</v>
      </c>
      <c r="U260" s="17" t="s">
        <v>943</v>
      </c>
    </row>
    <row r="261" spans="1:21" ht="90" x14ac:dyDescent="0.25">
      <c r="A261" s="17">
        <v>377</v>
      </c>
      <c r="B261" s="16" t="s">
        <v>763</v>
      </c>
      <c r="C261" s="17">
        <v>1.1000000000000001</v>
      </c>
      <c r="D261" s="17">
        <v>226</v>
      </c>
      <c r="E261" s="16" t="s">
        <v>764</v>
      </c>
      <c r="F261" s="16" t="s">
        <v>944</v>
      </c>
      <c r="G261" s="17" t="s">
        <v>19</v>
      </c>
      <c r="H261" s="17" t="s">
        <v>20</v>
      </c>
      <c r="I261" s="8" t="s">
        <v>945</v>
      </c>
      <c r="J261" s="95">
        <v>102830</v>
      </c>
      <c r="K261" s="95" t="s">
        <v>21</v>
      </c>
      <c r="L261" s="17">
        <v>18690221</v>
      </c>
      <c r="M261" s="1">
        <v>43718</v>
      </c>
      <c r="N261" s="1">
        <v>43830</v>
      </c>
      <c r="O261" s="15">
        <v>103362.14</v>
      </c>
      <c r="P261" s="15">
        <f t="shared" si="19"/>
        <v>103362.14</v>
      </c>
      <c r="Q261" s="17">
        <v>41018218</v>
      </c>
      <c r="R261" s="1">
        <v>43718</v>
      </c>
      <c r="S261" s="16" t="str">
        <f t="shared" si="20"/>
        <v>Asociația PARTNET</v>
      </c>
      <c r="T261" s="17" t="s">
        <v>22</v>
      </c>
      <c r="U261" s="17" t="s">
        <v>23</v>
      </c>
    </row>
    <row r="262" spans="1:21" ht="75" x14ac:dyDescent="0.25">
      <c r="A262" s="68">
        <v>378</v>
      </c>
      <c r="B262" s="21" t="s">
        <v>765</v>
      </c>
      <c r="C262" s="21">
        <v>2.1</v>
      </c>
      <c r="D262" s="21">
        <v>418</v>
      </c>
      <c r="E262" s="21" t="s">
        <v>766</v>
      </c>
      <c r="F262" s="21" t="s">
        <v>940</v>
      </c>
      <c r="G262" s="68" t="s">
        <v>27</v>
      </c>
      <c r="H262" s="68" t="s">
        <v>20</v>
      </c>
      <c r="I262" s="96" t="s">
        <v>946</v>
      </c>
      <c r="J262" s="97">
        <v>78324</v>
      </c>
      <c r="K262" s="97" t="s">
        <v>79</v>
      </c>
      <c r="L262" s="68">
        <v>4322980</v>
      </c>
      <c r="M262" s="98">
        <v>43720</v>
      </c>
      <c r="N262" s="98">
        <v>43805</v>
      </c>
      <c r="O262" s="99">
        <v>180000</v>
      </c>
      <c r="P262" s="99">
        <f t="shared" si="19"/>
        <v>180000</v>
      </c>
      <c r="Q262" s="68">
        <v>25466805</v>
      </c>
      <c r="R262" s="98">
        <v>43720</v>
      </c>
      <c r="S262" s="21" t="str">
        <f t="shared" si="20"/>
        <v>Județul Mureș</v>
      </c>
      <c r="T262" s="68" t="s">
        <v>22</v>
      </c>
      <c r="U262" s="11" t="s">
        <v>943</v>
      </c>
    </row>
    <row r="263" spans="1:21" ht="75" x14ac:dyDescent="0.25">
      <c r="A263" s="17">
        <v>379</v>
      </c>
      <c r="B263" s="16" t="s">
        <v>767</v>
      </c>
      <c r="C263" s="16">
        <v>2.2999999999999998</v>
      </c>
      <c r="D263" s="16">
        <v>370</v>
      </c>
      <c r="E263" s="16" t="s">
        <v>769</v>
      </c>
      <c r="F263" s="16" t="s">
        <v>606</v>
      </c>
      <c r="G263" s="17" t="s">
        <v>19</v>
      </c>
      <c r="H263" s="17" t="s">
        <v>20</v>
      </c>
      <c r="I263" s="8" t="s">
        <v>947</v>
      </c>
      <c r="J263" s="95">
        <v>1494180</v>
      </c>
      <c r="K263" s="95" t="s">
        <v>21</v>
      </c>
      <c r="L263" s="17">
        <v>13794361</v>
      </c>
      <c r="M263" s="1">
        <v>43664</v>
      </c>
      <c r="N263" s="1">
        <v>43808</v>
      </c>
      <c r="O263" s="15">
        <v>1608000</v>
      </c>
      <c r="P263" s="15">
        <f t="shared" si="19"/>
        <v>1608000</v>
      </c>
      <c r="Q263" s="17">
        <v>14458297</v>
      </c>
      <c r="R263" s="1">
        <v>43664</v>
      </c>
      <c r="S263" s="16" t="str">
        <f t="shared" si="20"/>
        <v>Uniunea Națională a Executorilor Judecătorești din România</v>
      </c>
      <c r="T263" s="17" t="s">
        <v>22</v>
      </c>
      <c r="U263" s="17" t="s">
        <v>23</v>
      </c>
    </row>
    <row r="264" spans="1:21" ht="107.25" customHeight="1" x14ac:dyDescent="0.25">
      <c r="A264" s="145">
        <v>380</v>
      </c>
      <c r="B264" s="143" t="s">
        <v>768</v>
      </c>
      <c r="C264" s="143">
        <v>2.1</v>
      </c>
      <c r="D264" s="143">
        <v>544</v>
      </c>
      <c r="E264" s="143" t="s">
        <v>770</v>
      </c>
      <c r="F264" s="143" t="s">
        <v>601</v>
      </c>
      <c r="G264" s="144" t="s">
        <v>27</v>
      </c>
      <c r="H264" s="144" t="s">
        <v>20</v>
      </c>
      <c r="I264" s="96" t="s">
        <v>948</v>
      </c>
      <c r="J264" s="95">
        <v>89000</v>
      </c>
      <c r="K264" s="158" t="s">
        <v>21</v>
      </c>
      <c r="L264" s="17">
        <v>4539912</v>
      </c>
      <c r="M264" s="1">
        <v>43636</v>
      </c>
      <c r="N264" s="1">
        <v>43818</v>
      </c>
      <c r="O264" s="15">
        <v>89250</v>
      </c>
      <c r="P264" s="15">
        <f t="shared" si="19"/>
        <v>89250</v>
      </c>
      <c r="Q264" s="17">
        <v>8098339</v>
      </c>
      <c r="R264" s="151">
        <v>43649</v>
      </c>
      <c r="S264" s="143" t="str">
        <f t="shared" si="20"/>
        <v>Municipiul Bârlad</v>
      </c>
      <c r="T264" s="144" t="s">
        <v>22</v>
      </c>
      <c r="U264" s="144" t="s">
        <v>603</v>
      </c>
    </row>
    <row r="265" spans="1:21" ht="85.5" customHeight="1" x14ac:dyDescent="0.25">
      <c r="A265" s="146"/>
      <c r="B265" s="143"/>
      <c r="C265" s="143"/>
      <c r="D265" s="143"/>
      <c r="E265" s="143"/>
      <c r="F265" s="143"/>
      <c r="G265" s="144"/>
      <c r="H265" s="144"/>
      <c r="I265" s="114" t="s">
        <v>949</v>
      </c>
      <c r="J265" s="95">
        <v>49000</v>
      </c>
      <c r="K265" s="158"/>
      <c r="L265" s="17">
        <v>4539912</v>
      </c>
      <c r="M265" s="1">
        <v>43647</v>
      </c>
      <c r="N265" s="1">
        <v>43861</v>
      </c>
      <c r="O265" s="15">
        <v>49000</v>
      </c>
      <c r="P265" s="15">
        <f t="shared" si="19"/>
        <v>49000</v>
      </c>
      <c r="Q265" s="17">
        <v>32039947</v>
      </c>
      <c r="R265" s="151"/>
      <c r="S265" s="143"/>
      <c r="T265" s="144"/>
      <c r="U265" s="144"/>
    </row>
    <row r="266" spans="1:21" ht="75.75" customHeight="1" x14ac:dyDescent="0.25">
      <c r="A266" s="17">
        <v>381</v>
      </c>
      <c r="B266" s="143" t="s">
        <v>771</v>
      </c>
      <c r="C266" s="143">
        <v>2.1</v>
      </c>
      <c r="D266" s="143">
        <v>550</v>
      </c>
      <c r="E266" s="143" t="s">
        <v>774</v>
      </c>
      <c r="F266" s="143" t="s">
        <v>950</v>
      </c>
      <c r="G266" s="145" t="s">
        <v>27</v>
      </c>
      <c r="H266" s="17" t="s">
        <v>24</v>
      </c>
      <c r="I266" s="8" t="s">
        <v>951</v>
      </c>
      <c r="J266" s="95">
        <v>812876</v>
      </c>
      <c r="K266" s="95" t="s">
        <v>952</v>
      </c>
      <c r="L266" s="17">
        <v>4563007</v>
      </c>
      <c r="M266" s="1">
        <v>43707</v>
      </c>
      <c r="N266" s="1">
        <v>44286</v>
      </c>
      <c r="O266" s="15">
        <v>1360580</v>
      </c>
      <c r="P266" s="15">
        <f t="shared" si="19"/>
        <v>1360580</v>
      </c>
      <c r="Q266" s="17">
        <v>10329907</v>
      </c>
      <c r="R266" s="1">
        <v>43713</v>
      </c>
      <c r="S266" s="16" t="str">
        <f>F266</f>
        <v>Municipiul Blaj</v>
      </c>
      <c r="T266" s="17" t="s">
        <v>22</v>
      </c>
      <c r="U266" s="17" t="s">
        <v>958</v>
      </c>
    </row>
    <row r="267" spans="1:21" ht="60" x14ac:dyDescent="0.25">
      <c r="A267" s="17">
        <v>382</v>
      </c>
      <c r="B267" s="143"/>
      <c r="C267" s="143"/>
      <c r="D267" s="143"/>
      <c r="E267" s="143"/>
      <c r="F267" s="143"/>
      <c r="G267" s="155"/>
      <c r="H267" s="62" t="s">
        <v>24</v>
      </c>
      <c r="I267" s="93" t="s">
        <v>953</v>
      </c>
      <c r="J267" s="105">
        <v>36348.32</v>
      </c>
      <c r="K267" s="105" t="s">
        <v>145</v>
      </c>
      <c r="L267" s="17">
        <v>4563007</v>
      </c>
      <c r="M267" s="1">
        <v>43710</v>
      </c>
      <c r="N267" s="1">
        <v>43739</v>
      </c>
      <c r="O267" s="2">
        <v>61958.92</v>
      </c>
      <c r="P267" s="2">
        <f t="shared" si="19"/>
        <v>61958.92</v>
      </c>
      <c r="Q267" s="17">
        <v>14364265</v>
      </c>
      <c r="R267" s="63">
        <v>43712</v>
      </c>
      <c r="S267" s="16" t="str">
        <f>S266</f>
        <v>Municipiul Blaj</v>
      </c>
      <c r="T267" s="17" t="s">
        <v>22</v>
      </c>
      <c r="U267" s="17" t="s">
        <v>958</v>
      </c>
    </row>
    <row r="268" spans="1:21" ht="60" x14ac:dyDescent="0.25">
      <c r="A268" s="17">
        <v>383</v>
      </c>
      <c r="B268" s="143"/>
      <c r="C268" s="143"/>
      <c r="D268" s="143"/>
      <c r="E268" s="143"/>
      <c r="F268" s="143"/>
      <c r="G268" s="155"/>
      <c r="H268" s="17" t="s">
        <v>24</v>
      </c>
      <c r="I268" s="8" t="s">
        <v>954</v>
      </c>
      <c r="J268" s="95">
        <v>197000</v>
      </c>
      <c r="K268" s="95" t="s">
        <v>145</v>
      </c>
      <c r="L268" s="17">
        <v>4563007</v>
      </c>
      <c r="M268" s="1">
        <v>43707</v>
      </c>
      <c r="N268" s="1">
        <v>43767</v>
      </c>
      <c r="O268" s="15">
        <v>279341.65999999997</v>
      </c>
      <c r="P268" s="15">
        <f t="shared" si="19"/>
        <v>279341.65999999997</v>
      </c>
      <c r="Q268" s="17">
        <v>8985098</v>
      </c>
      <c r="R268" s="1">
        <v>43712</v>
      </c>
      <c r="S268" s="16" t="str">
        <f>S267</f>
        <v>Municipiul Blaj</v>
      </c>
      <c r="T268" s="17" t="s">
        <v>22</v>
      </c>
      <c r="U268" s="17" t="s">
        <v>958</v>
      </c>
    </row>
    <row r="269" spans="1:21" ht="60" x14ac:dyDescent="0.25">
      <c r="A269" s="17">
        <v>384</v>
      </c>
      <c r="B269" s="143"/>
      <c r="C269" s="143"/>
      <c r="D269" s="143"/>
      <c r="E269" s="143"/>
      <c r="F269" s="143"/>
      <c r="G269" s="155"/>
      <c r="H269" s="17" t="s">
        <v>24</v>
      </c>
      <c r="I269" s="8" t="s">
        <v>955</v>
      </c>
      <c r="J269" s="95">
        <v>18000</v>
      </c>
      <c r="K269" s="95" t="s">
        <v>145</v>
      </c>
      <c r="L269" s="17">
        <v>4563007</v>
      </c>
      <c r="M269" s="1">
        <v>43707</v>
      </c>
      <c r="N269" s="1">
        <v>43737</v>
      </c>
      <c r="O269" s="15">
        <v>18300</v>
      </c>
      <c r="P269" s="15">
        <f t="shared" si="19"/>
        <v>18300</v>
      </c>
      <c r="Q269" s="17">
        <v>8985098</v>
      </c>
      <c r="R269" s="1">
        <v>43712</v>
      </c>
      <c r="S269" s="16" t="str">
        <f t="shared" ref="S269:S271" si="21">S268</f>
        <v>Municipiul Blaj</v>
      </c>
      <c r="T269" s="17" t="s">
        <v>22</v>
      </c>
      <c r="U269" s="17" t="s">
        <v>958</v>
      </c>
    </row>
    <row r="270" spans="1:21" ht="60" x14ac:dyDescent="0.25">
      <c r="A270" s="17">
        <v>385</v>
      </c>
      <c r="B270" s="143"/>
      <c r="C270" s="143"/>
      <c r="D270" s="143"/>
      <c r="E270" s="143"/>
      <c r="F270" s="143"/>
      <c r="G270" s="155"/>
      <c r="H270" s="17" t="s">
        <v>24</v>
      </c>
      <c r="I270" s="8" t="s">
        <v>956</v>
      </c>
      <c r="J270" s="95">
        <v>5200</v>
      </c>
      <c r="K270" s="95" t="s">
        <v>145</v>
      </c>
      <c r="L270" s="17">
        <v>4563007</v>
      </c>
      <c r="M270" s="1">
        <v>43707</v>
      </c>
      <c r="N270" s="1">
        <v>43737</v>
      </c>
      <c r="O270" s="15">
        <v>7221.72</v>
      </c>
      <c r="P270" s="15">
        <f t="shared" si="19"/>
        <v>7221.72</v>
      </c>
      <c r="Q270" s="17">
        <v>8985098</v>
      </c>
      <c r="R270" s="1">
        <v>43712</v>
      </c>
      <c r="S270" s="16" t="str">
        <f t="shared" si="21"/>
        <v>Municipiul Blaj</v>
      </c>
      <c r="T270" s="17" t="s">
        <v>22</v>
      </c>
      <c r="U270" s="17" t="s">
        <v>958</v>
      </c>
    </row>
    <row r="271" spans="1:21" ht="60" x14ac:dyDescent="0.25">
      <c r="A271" s="17">
        <v>386</v>
      </c>
      <c r="B271" s="143"/>
      <c r="C271" s="143"/>
      <c r="D271" s="143"/>
      <c r="E271" s="143"/>
      <c r="F271" s="143"/>
      <c r="G271" s="146"/>
      <c r="H271" s="17" t="s">
        <v>24</v>
      </c>
      <c r="I271" s="8" t="s">
        <v>957</v>
      </c>
      <c r="J271" s="95">
        <v>59400</v>
      </c>
      <c r="K271" s="95" t="s">
        <v>145</v>
      </c>
      <c r="L271" s="17">
        <v>4563007</v>
      </c>
      <c r="M271" s="1">
        <v>43707</v>
      </c>
      <c r="N271" s="1">
        <v>43737</v>
      </c>
      <c r="O271" s="15">
        <v>71955.73</v>
      </c>
      <c r="P271" s="15">
        <f t="shared" si="19"/>
        <v>71955.73</v>
      </c>
      <c r="Q271" s="17">
        <v>8985098</v>
      </c>
      <c r="R271" s="1">
        <v>43712</v>
      </c>
      <c r="S271" s="16" t="str">
        <f t="shared" si="21"/>
        <v>Municipiul Blaj</v>
      </c>
      <c r="T271" s="17" t="s">
        <v>22</v>
      </c>
      <c r="U271" s="17" t="s">
        <v>958</v>
      </c>
    </row>
    <row r="272" spans="1:21" ht="75" x14ac:dyDescent="0.25">
      <c r="A272" s="17">
        <v>387</v>
      </c>
      <c r="B272" s="143" t="s">
        <v>772</v>
      </c>
      <c r="C272" s="143">
        <v>2.2999999999999998</v>
      </c>
      <c r="D272" s="143">
        <v>377</v>
      </c>
      <c r="E272" s="143" t="s">
        <v>775</v>
      </c>
      <c r="F272" s="143" t="s">
        <v>513</v>
      </c>
      <c r="G272" s="145" t="s">
        <v>19</v>
      </c>
      <c r="H272" s="17" t="s">
        <v>20</v>
      </c>
      <c r="I272" s="115" t="s">
        <v>959</v>
      </c>
      <c r="J272" s="95">
        <v>6703.77</v>
      </c>
      <c r="K272" s="95" t="s">
        <v>960</v>
      </c>
      <c r="L272" s="17">
        <v>12486550</v>
      </c>
      <c r="M272" s="1">
        <v>43636</v>
      </c>
      <c r="N272" s="1">
        <v>43784</v>
      </c>
      <c r="O272" s="99">
        <v>17949</v>
      </c>
      <c r="P272" s="99">
        <f t="shared" si="19"/>
        <v>17949</v>
      </c>
      <c r="Q272" s="11">
        <v>13318236</v>
      </c>
      <c r="R272" s="1">
        <v>43637</v>
      </c>
      <c r="S272" s="16" t="str">
        <f>F272</f>
        <v>Asociația Română pentru Transparență</v>
      </c>
      <c r="T272" s="144" t="s">
        <v>22</v>
      </c>
      <c r="U272" s="144" t="s">
        <v>23</v>
      </c>
    </row>
    <row r="273" spans="1:21" ht="72.75" customHeight="1" x14ac:dyDescent="0.25">
      <c r="A273" s="144">
        <v>388</v>
      </c>
      <c r="B273" s="143"/>
      <c r="C273" s="143"/>
      <c r="D273" s="143"/>
      <c r="E273" s="143"/>
      <c r="F273" s="143"/>
      <c r="G273" s="155"/>
      <c r="H273" s="17" t="s">
        <v>20</v>
      </c>
      <c r="I273" s="14" t="s">
        <v>961</v>
      </c>
      <c r="J273" s="95">
        <v>12700</v>
      </c>
      <c r="K273" s="95" t="s">
        <v>962</v>
      </c>
      <c r="L273" s="17">
        <v>12486550</v>
      </c>
      <c r="M273" s="1">
        <v>43717</v>
      </c>
      <c r="N273" s="1">
        <v>43784</v>
      </c>
      <c r="O273" s="15">
        <v>16722.689999999999</v>
      </c>
      <c r="P273" s="15">
        <f t="shared" si="19"/>
        <v>16722.689999999999</v>
      </c>
      <c r="Q273" s="17">
        <v>36828838</v>
      </c>
      <c r="R273" s="151">
        <v>43718</v>
      </c>
      <c r="S273" s="165" t="str">
        <f>S272</f>
        <v>Asociația Română pentru Transparență</v>
      </c>
      <c r="T273" s="144"/>
      <c r="U273" s="144"/>
    </row>
    <row r="274" spans="1:21" ht="60" x14ac:dyDescent="0.25">
      <c r="A274" s="144"/>
      <c r="B274" s="143"/>
      <c r="C274" s="143"/>
      <c r="D274" s="143"/>
      <c r="E274" s="143"/>
      <c r="F274" s="143"/>
      <c r="G274" s="146"/>
      <c r="H274" s="17" t="s">
        <v>20</v>
      </c>
      <c r="I274" s="3" t="s">
        <v>964</v>
      </c>
      <c r="J274" s="95">
        <v>209700</v>
      </c>
      <c r="K274" s="95" t="s">
        <v>963</v>
      </c>
      <c r="L274" s="17">
        <v>12486550</v>
      </c>
      <c r="M274" s="1">
        <v>43717</v>
      </c>
      <c r="N274" s="1">
        <v>43784</v>
      </c>
      <c r="O274" s="15">
        <v>270000</v>
      </c>
      <c r="P274" s="15">
        <f t="shared" si="19"/>
        <v>270000</v>
      </c>
      <c r="Q274" s="17">
        <v>36828838</v>
      </c>
      <c r="R274" s="151"/>
      <c r="S274" s="165"/>
      <c r="T274" s="144"/>
      <c r="U274" s="144"/>
    </row>
    <row r="275" spans="1:21" ht="120" x14ac:dyDescent="0.25">
      <c r="A275" s="17">
        <v>389</v>
      </c>
      <c r="B275" s="16" t="s">
        <v>773</v>
      </c>
      <c r="C275" s="16">
        <v>2.2999999999999998</v>
      </c>
      <c r="D275" s="16">
        <v>454</v>
      </c>
      <c r="E275" s="16" t="s">
        <v>776</v>
      </c>
      <c r="F275" s="16" t="s">
        <v>121</v>
      </c>
      <c r="G275" s="17" t="s">
        <v>27</v>
      </c>
      <c r="H275" s="17" t="s">
        <v>20</v>
      </c>
      <c r="I275" s="8" t="s">
        <v>965</v>
      </c>
      <c r="J275" s="95">
        <v>65000</v>
      </c>
      <c r="K275" s="95" t="s">
        <v>29</v>
      </c>
      <c r="L275" s="17">
        <v>16973795</v>
      </c>
      <c r="M275" s="1">
        <v>43683</v>
      </c>
      <c r="N275" s="1">
        <v>44048</v>
      </c>
      <c r="O275" s="15">
        <v>65000</v>
      </c>
      <c r="P275" s="15">
        <f t="shared" si="19"/>
        <v>65000</v>
      </c>
      <c r="Q275" s="16" t="s">
        <v>966</v>
      </c>
      <c r="R275" s="1">
        <v>43699</v>
      </c>
      <c r="S275" s="16" t="str">
        <f>F275</f>
        <v>Consiliul Superior al Magistraturii</v>
      </c>
      <c r="T275" s="17" t="s">
        <v>22</v>
      </c>
      <c r="U275" s="17" t="s">
        <v>23</v>
      </c>
    </row>
    <row r="276" spans="1:21" ht="75" customHeight="1" x14ac:dyDescent="0.25">
      <c r="A276" s="145">
        <v>390</v>
      </c>
      <c r="B276" s="143" t="s">
        <v>781</v>
      </c>
      <c r="C276" s="143">
        <v>1.3</v>
      </c>
      <c r="D276" s="143">
        <v>54</v>
      </c>
      <c r="E276" s="143" t="s">
        <v>777</v>
      </c>
      <c r="F276" s="143" t="s">
        <v>967</v>
      </c>
      <c r="G276" s="145" t="s">
        <v>27</v>
      </c>
      <c r="H276" s="17" t="s">
        <v>24</v>
      </c>
      <c r="I276" s="3" t="s">
        <v>1095</v>
      </c>
      <c r="J276" s="95">
        <v>880584.92</v>
      </c>
      <c r="K276" s="95" t="s">
        <v>54</v>
      </c>
      <c r="L276" s="17">
        <v>4364748</v>
      </c>
      <c r="M276" s="1">
        <v>43706</v>
      </c>
      <c r="N276" s="1">
        <v>43827</v>
      </c>
      <c r="O276" s="15">
        <v>1095800</v>
      </c>
      <c r="P276" s="15">
        <f t="shared" si="19"/>
        <v>1095800</v>
      </c>
      <c r="Q276" s="17">
        <v>2354144</v>
      </c>
      <c r="R276" s="151">
        <v>43669</v>
      </c>
      <c r="S276" s="143" t="s">
        <v>972</v>
      </c>
      <c r="T276" s="144" t="s">
        <v>22</v>
      </c>
      <c r="U276" s="144" t="s">
        <v>23</v>
      </c>
    </row>
    <row r="277" spans="1:21" ht="45" x14ac:dyDescent="0.25">
      <c r="A277" s="155"/>
      <c r="B277" s="143"/>
      <c r="C277" s="143"/>
      <c r="D277" s="143"/>
      <c r="E277" s="143"/>
      <c r="F277" s="143"/>
      <c r="G277" s="155"/>
      <c r="H277" s="17" t="s">
        <v>24</v>
      </c>
      <c r="I277" s="43" t="s">
        <v>968</v>
      </c>
      <c r="J277" s="95">
        <v>345699.2</v>
      </c>
      <c r="K277" s="95" t="s">
        <v>54</v>
      </c>
      <c r="L277" s="17">
        <v>4364748</v>
      </c>
      <c r="M277" s="1">
        <v>43668</v>
      </c>
      <c r="N277" s="1">
        <v>43790</v>
      </c>
      <c r="O277" s="15">
        <v>436500</v>
      </c>
      <c r="P277" s="15">
        <f t="shared" si="19"/>
        <v>436500</v>
      </c>
      <c r="Q277" s="17">
        <v>16591086</v>
      </c>
      <c r="R277" s="151"/>
      <c r="S277" s="143"/>
      <c r="T277" s="144"/>
      <c r="U277" s="144"/>
    </row>
    <row r="278" spans="1:21" ht="45" x14ac:dyDescent="0.25">
      <c r="A278" s="146"/>
      <c r="B278" s="143"/>
      <c r="C278" s="143"/>
      <c r="D278" s="143"/>
      <c r="E278" s="143"/>
      <c r="F278" s="143"/>
      <c r="G278" s="155"/>
      <c r="H278" s="17" t="s">
        <v>24</v>
      </c>
      <c r="I278" s="116" t="s">
        <v>969</v>
      </c>
      <c r="J278" s="95">
        <v>979870</v>
      </c>
      <c r="K278" s="95" t="s">
        <v>54</v>
      </c>
      <c r="L278" s="17">
        <v>4364748</v>
      </c>
      <c r="M278" s="1">
        <v>43706</v>
      </c>
      <c r="N278" s="17" t="s">
        <v>973</v>
      </c>
      <c r="O278" s="15">
        <v>990000</v>
      </c>
      <c r="P278" s="15">
        <f t="shared" si="19"/>
        <v>990000</v>
      </c>
      <c r="Q278" s="17">
        <v>5175054</v>
      </c>
      <c r="R278" s="151"/>
      <c r="S278" s="143"/>
      <c r="T278" s="144"/>
      <c r="U278" s="144"/>
    </row>
    <row r="279" spans="1:21" ht="90" x14ac:dyDescent="0.25">
      <c r="A279" s="17">
        <v>391</v>
      </c>
      <c r="B279" s="143"/>
      <c r="C279" s="143"/>
      <c r="D279" s="143"/>
      <c r="E279" s="143"/>
      <c r="F279" s="143"/>
      <c r="G279" s="146"/>
      <c r="H279" s="17" t="s">
        <v>24</v>
      </c>
      <c r="I279" s="3" t="s">
        <v>970</v>
      </c>
      <c r="J279" s="15">
        <v>7595954.0700000003</v>
      </c>
      <c r="K279" s="95" t="s">
        <v>971</v>
      </c>
      <c r="L279" s="17">
        <v>4364748</v>
      </c>
      <c r="M279" s="1">
        <v>43774</v>
      </c>
      <c r="N279" s="1">
        <v>43865</v>
      </c>
      <c r="O279" s="15">
        <v>7597650</v>
      </c>
      <c r="P279" s="15">
        <f t="shared" si="19"/>
        <v>7597650</v>
      </c>
      <c r="Q279" s="17">
        <v>14289821</v>
      </c>
      <c r="R279" s="1">
        <v>43775</v>
      </c>
      <c r="S279" s="16" t="s">
        <v>972</v>
      </c>
      <c r="T279" s="17" t="s">
        <v>22</v>
      </c>
      <c r="U279" s="17" t="s">
        <v>23</v>
      </c>
    </row>
    <row r="280" spans="1:21" ht="58.5" customHeight="1" x14ac:dyDescent="0.25">
      <c r="A280" s="17">
        <v>392</v>
      </c>
      <c r="B280" s="143" t="s">
        <v>782</v>
      </c>
      <c r="C280" s="143">
        <v>2.2000000000000002</v>
      </c>
      <c r="D280" s="143">
        <v>35</v>
      </c>
      <c r="E280" s="143" t="s">
        <v>778</v>
      </c>
      <c r="F280" s="143" t="s">
        <v>31</v>
      </c>
      <c r="G280" s="145" t="s">
        <v>27</v>
      </c>
      <c r="H280" s="17" t="s">
        <v>974</v>
      </c>
      <c r="I280" s="8" t="s">
        <v>975</v>
      </c>
      <c r="J280" s="95">
        <v>157386</v>
      </c>
      <c r="K280" s="95" t="s">
        <v>21</v>
      </c>
      <c r="L280" s="17">
        <v>4283422</v>
      </c>
      <c r="M280" s="1">
        <v>43721</v>
      </c>
      <c r="N280" s="1">
        <v>43795</v>
      </c>
      <c r="O280" s="15">
        <v>166822</v>
      </c>
      <c r="P280" s="15">
        <f t="shared" si="19"/>
        <v>166822</v>
      </c>
      <c r="Q280" s="17">
        <v>6884372</v>
      </c>
      <c r="R280" s="17" t="s">
        <v>28</v>
      </c>
      <c r="S280" s="16" t="s">
        <v>31</v>
      </c>
      <c r="T280" s="17" t="s">
        <v>22</v>
      </c>
      <c r="U280" s="17" t="s">
        <v>23</v>
      </c>
    </row>
    <row r="281" spans="1:21" ht="75" x14ac:dyDescent="0.25">
      <c r="A281" s="17">
        <v>393</v>
      </c>
      <c r="B281" s="143"/>
      <c r="C281" s="143"/>
      <c r="D281" s="143"/>
      <c r="E281" s="143"/>
      <c r="F281" s="143"/>
      <c r="G281" s="146"/>
      <c r="H281" s="17" t="s">
        <v>974</v>
      </c>
      <c r="I281" s="8" t="s">
        <v>976</v>
      </c>
      <c r="J281" s="95">
        <v>335720</v>
      </c>
      <c r="K281" s="95" t="s">
        <v>21</v>
      </c>
      <c r="L281" s="17">
        <v>4283422</v>
      </c>
      <c r="M281" s="1">
        <v>43721</v>
      </c>
      <c r="N281" s="1">
        <v>43795</v>
      </c>
      <c r="O281" s="15">
        <v>339452</v>
      </c>
      <c r="P281" s="15">
        <f t="shared" si="19"/>
        <v>339452</v>
      </c>
      <c r="Q281" s="17">
        <v>32128882</v>
      </c>
      <c r="R281" s="17" t="s">
        <v>28</v>
      </c>
      <c r="S281" s="16" t="s">
        <v>31</v>
      </c>
      <c r="T281" s="17" t="s">
        <v>22</v>
      </c>
      <c r="U281" s="17" t="s">
        <v>23</v>
      </c>
    </row>
    <row r="282" spans="1:21" ht="75" x14ac:dyDescent="0.25">
      <c r="A282" s="17">
        <v>394</v>
      </c>
      <c r="B282" s="16" t="s">
        <v>783</v>
      </c>
      <c r="C282" s="16">
        <v>2.1</v>
      </c>
      <c r="D282" s="16">
        <v>529</v>
      </c>
      <c r="E282" s="16" t="s">
        <v>779</v>
      </c>
      <c r="F282" s="16" t="s">
        <v>977</v>
      </c>
      <c r="G282" s="17" t="s">
        <v>27</v>
      </c>
      <c r="H282" s="17" t="s">
        <v>24</v>
      </c>
      <c r="I282" s="8" t="s">
        <v>978</v>
      </c>
      <c r="J282" s="95">
        <v>1482000</v>
      </c>
      <c r="K282" s="95" t="s">
        <v>286</v>
      </c>
      <c r="L282" s="17">
        <v>2127028</v>
      </c>
      <c r="M282" s="1">
        <v>44091</v>
      </c>
      <c r="N282" s="1">
        <v>44165</v>
      </c>
      <c r="O282" s="15">
        <v>1848000</v>
      </c>
      <c r="P282" s="15">
        <f t="shared" si="19"/>
        <v>1848000</v>
      </c>
      <c r="Q282" s="17">
        <v>10329907</v>
      </c>
      <c r="R282" s="1">
        <v>43733</v>
      </c>
      <c r="S282" s="16" t="str">
        <f>F282</f>
        <v>Municipiul Hunedoara</v>
      </c>
      <c r="T282" s="17" t="s">
        <v>22</v>
      </c>
      <c r="U282" s="17" t="s">
        <v>979</v>
      </c>
    </row>
    <row r="283" spans="1:21" ht="74.25" customHeight="1" x14ac:dyDescent="0.25">
      <c r="A283" s="17">
        <v>395</v>
      </c>
      <c r="B283" s="16" t="s">
        <v>784</v>
      </c>
      <c r="C283" s="16">
        <v>2.2000000000000002</v>
      </c>
      <c r="D283" s="16">
        <v>451</v>
      </c>
      <c r="E283" s="16" t="s">
        <v>780</v>
      </c>
      <c r="F283" s="16" t="s">
        <v>503</v>
      </c>
      <c r="G283" s="17" t="s">
        <v>27</v>
      </c>
      <c r="H283" s="17" t="s">
        <v>20</v>
      </c>
      <c r="I283" s="8" t="s">
        <v>980</v>
      </c>
      <c r="J283" s="95">
        <v>374175</v>
      </c>
      <c r="K283" s="95" t="s">
        <v>21</v>
      </c>
      <c r="L283" s="17">
        <v>22838777</v>
      </c>
      <c r="M283" s="1">
        <v>43768</v>
      </c>
      <c r="N283" s="1">
        <v>43890</v>
      </c>
      <c r="O283" s="15">
        <v>375000</v>
      </c>
      <c r="P283" s="15">
        <f t="shared" si="19"/>
        <v>375000</v>
      </c>
      <c r="Q283" s="17">
        <v>33322002</v>
      </c>
      <c r="R283" s="1">
        <v>43773</v>
      </c>
      <c r="S283" s="16" t="str">
        <f>F283</f>
        <v>Agenția Națională de Integritate</v>
      </c>
      <c r="T283" s="17" t="s">
        <v>22</v>
      </c>
      <c r="U283" s="17" t="s">
        <v>23</v>
      </c>
    </row>
    <row r="284" spans="1:21" ht="75" x14ac:dyDescent="0.25">
      <c r="A284" s="17">
        <v>396</v>
      </c>
      <c r="B284" s="143" t="s">
        <v>785</v>
      </c>
      <c r="C284" s="143">
        <v>1.1000000000000001</v>
      </c>
      <c r="D284" s="143">
        <v>339</v>
      </c>
      <c r="E284" s="143" t="s">
        <v>786</v>
      </c>
      <c r="F284" s="143" t="s">
        <v>551</v>
      </c>
      <c r="G284" s="144" t="s">
        <v>19</v>
      </c>
      <c r="H284" s="17" t="s">
        <v>20</v>
      </c>
      <c r="I284" s="3" t="s">
        <v>981</v>
      </c>
      <c r="J284" s="95">
        <v>29575</v>
      </c>
      <c r="K284" s="95" t="s">
        <v>164</v>
      </c>
      <c r="L284" s="17">
        <v>9232411</v>
      </c>
      <c r="M284" s="1">
        <v>43742</v>
      </c>
      <c r="N284" s="1">
        <v>43749</v>
      </c>
      <c r="O284" s="15">
        <v>31201.72</v>
      </c>
      <c r="P284" s="15">
        <f t="shared" si="19"/>
        <v>31201.72</v>
      </c>
      <c r="Q284" s="17">
        <v>28020504</v>
      </c>
      <c r="R284" s="1">
        <v>43742</v>
      </c>
      <c r="S284" s="16" t="s">
        <v>551</v>
      </c>
      <c r="T284" s="17" t="s">
        <v>22</v>
      </c>
      <c r="U284" s="17" t="s">
        <v>23</v>
      </c>
    </row>
    <row r="285" spans="1:21" ht="75" x14ac:dyDescent="0.25">
      <c r="A285" s="17">
        <v>397</v>
      </c>
      <c r="B285" s="143"/>
      <c r="C285" s="143"/>
      <c r="D285" s="143"/>
      <c r="E285" s="143"/>
      <c r="F285" s="143"/>
      <c r="G285" s="144"/>
      <c r="H285" s="17" t="s">
        <v>20</v>
      </c>
      <c r="I285" s="8" t="s">
        <v>982</v>
      </c>
      <c r="J285" s="95">
        <v>47607.95</v>
      </c>
      <c r="K285" s="95" t="s">
        <v>21</v>
      </c>
      <c r="L285" s="17">
        <v>9232411</v>
      </c>
      <c r="M285" s="1">
        <v>43742</v>
      </c>
      <c r="N285" s="1">
        <v>43749</v>
      </c>
      <c r="O285" s="15">
        <v>61708.39</v>
      </c>
      <c r="P285" s="15">
        <f t="shared" si="19"/>
        <v>61708.39</v>
      </c>
      <c r="Q285" s="17">
        <v>38086972</v>
      </c>
      <c r="R285" s="1">
        <v>43742</v>
      </c>
      <c r="S285" s="16" t="s">
        <v>551</v>
      </c>
      <c r="T285" s="17" t="s">
        <v>22</v>
      </c>
      <c r="U285" s="17" t="s">
        <v>23</v>
      </c>
    </row>
    <row r="286" spans="1:21" ht="75.75" customHeight="1" x14ac:dyDescent="0.25">
      <c r="A286" s="17">
        <v>398</v>
      </c>
      <c r="B286" s="143"/>
      <c r="C286" s="143"/>
      <c r="D286" s="143"/>
      <c r="E286" s="143"/>
      <c r="F286" s="143"/>
      <c r="G286" s="144"/>
      <c r="H286" s="17" t="s">
        <v>20</v>
      </c>
      <c r="I286" s="8" t="s">
        <v>983</v>
      </c>
      <c r="J286" s="95">
        <v>11502</v>
      </c>
      <c r="K286" s="95" t="s">
        <v>21</v>
      </c>
      <c r="L286" s="17">
        <v>9232411</v>
      </c>
      <c r="M286" s="1">
        <v>43685</v>
      </c>
      <c r="N286" s="1">
        <v>43738</v>
      </c>
      <c r="O286" s="15">
        <v>11635.29</v>
      </c>
      <c r="P286" s="15">
        <f t="shared" si="19"/>
        <v>11635.29</v>
      </c>
      <c r="Q286" s="17">
        <v>13683142</v>
      </c>
      <c r="R286" s="1">
        <v>43685</v>
      </c>
      <c r="S286" s="16" t="s">
        <v>551</v>
      </c>
      <c r="T286" s="17" t="s">
        <v>22</v>
      </c>
      <c r="U286" s="17" t="s">
        <v>23</v>
      </c>
    </row>
    <row r="287" spans="1:21" ht="60" x14ac:dyDescent="0.25">
      <c r="A287" s="17">
        <v>399</v>
      </c>
      <c r="B287" s="16" t="s">
        <v>787</v>
      </c>
      <c r="C287" s="16">
        <v>2.1</v>
      </c>
      <c r="D287" s="16">
        <v>557</v>
      </c>
      <c r="E287" s="16" t="s">
        <v>788</v>
      </c>
      <c r="F287" s="74" t="s">
        <v>984</v>
      </c>
      <c r="G287" s="62" t="s">
        <v>27</v>
      </c>
      <c r="H287" s="17" t="s">
        <v>20</v>
      </c>
      <c r="I287" s="8" t="s">
        <v>986</v>
      </c>
      <c r="J287" s="95">
        <v>410813</v>
      </c>
      <c r="K287" s="95" t="s">
        <v>985</v>
      </c>
      <c r="L287" s="17">
        <v>4350645</v>
      </c>
      <c r="M287" s="1">
        <v>43690</v>
      </c>
      <c r="N287" s="1">
        <v>43902</v>
      </c>
      <c r="O287" s="15">
        <v>623000</v>
      </c>
      <c r="P287" s="15">
        <f t="shared" si="19"/>
        <v>623000</v>
      </c>
      <c r="Q287" s="17">
        <v>24669615</v>
      </c>
      <c r="R287" s="1">
        <v>43700</v>
      </c>
      <c r="S287" s="16" t="str">
        <f>F287</f>
        <v>Municipiul Focșani</v>
      </c>
      <c r="T287" s="17" t="s">
        <v>22</v>
      </c>
      <c r="U287" s="17" t="s">
        <v>987</v>
      </c>
    </row>
    <row r="288" spans="1:21" ht="75" x14ac:dyDescent="0.25">
      <c r="A288" s="144">
        <v>400</v>
      </c>
      <c r="B288" s="143" t="s">
        <v>789</v>
      </c>
      <c r="C288" s="143">
        <v>2.1</v>
      </c>
      <c r="D288" s="143">
        <v>481</v>
      </c>
      <c r="E288" s="143" t="s">
        <v>790</v>
      </c>
      <c r="F288" s="144" t="s">
        <v>545</v>
      </c>
      <c r="G288" s="144" t="s">
        <v>27</v>
      </c>
      <c r="H288" s="17" t="s">
        <v>20</v>
      </c>
      <c r="I288" s="3" t="s">
        <v>988</v>
      </c>
      <c r="J288" s="95">
        <v>39500</v>
      </c>
      <c r="K288" s="95" t="s">
        <v>187</v>
      </c>
      <c r="L288" s="17">
        <v>2540929</v>
      </c>
      <c r="M288" s="1">
        <v>43668</v>
      </c>
      <c r="N288" s="1">
        <v>43942</v>
      </c>
      <c r="O288" s="15">
        <v>50000</v>
      </c>
      <c r="P288" s="15">
        <f t="shared" si="19"/>
        <v>50000</v>
      </c>
      <c r="Q288" s="17">
        <v>449981</v>
      </c>
      <c r="R288" s="151">
        <v>43599</v>
      </c>
      <c r="S288" s="16" t="s">
        <v>990</v>
      </c>
      <c r="T288" s="17" t="s">
        <v>22</v>
      </c>
      <c r="U288" s="17" t="s">
        <v>991</v>
      </c>
    </row>
    <row r="289" spans="1:21" ht="60" x14ac:dyDescent="0.25">
      <c r="A289" s="144"/>
      <c r="B289" s="143"/>
      <c r="C289" s="143"/>
      <c r="D289" s="143"/>
      <c r="E289" s="143"/>
      <c r="F289" s="144"/>
      <c r="G289" s="144"/>
      <c r="H289" s="17" t="s">
        <v>20</v>
      </c>
      <c r="I289" s="8" t="s">
        <v>989</v>
      </c>
      <c r="J289" s="95">
        <v>64750</v>
      </c>
      <c r="K289" s="95" t="s">
        <v>855</v>
      </c>
      <c r="L289" s="17">
        <v>2540929</v>
      </c>
      <c r="M289" s="1">
        <v>43668</v>
      </c>
      <c r="N289" s="1">
        <v>43942</v>
      </c>
      <c r="O289" s="15">
        <v>76000</v>
      </c>
      <c r="P289" s="15">
        <f t="shared" si="19"/>
        <v>76000</v>
      </c>
      <c r="Q289" s="17">
        <v>32128882</v>
      </c>
      <c r="R289" s="151"/>
      <c r="S289" s="16" t="s">
        <v>990</v>
      </c>
      <c r="T289" s="17" t="s">
        <v>22</v>
      </c>
      <c r="U289" s="17" t="s">
        <v>991</v>
      </c>
    </row>
    <row r="290" spans="1:21" ht="75" x14ac:dyDescent="0.25">
      <c r="A290" s="17">
        <v>401</v>
      </c>
      <c r="B290" s="16" t="s">
        <v>791</v>
      </c>
      <c r="C290" s="16">
        <v>1.1000000000000001</v>
      </c>
      <c r="D290" s="16">
        <v>15</v>
      </c>
      <c r="E290" s="16" t="s">
        <v>792</v>
      </c>
      <c r="F290" s="16" t="s">
        <v>462</v>
      </c>
      <c r="G290" s="17" t="s">
        <v>27</v>
      </c>
      <c r="H290" s="17" t="s">
        <v>24</v>
      </c>
      <c r="I290" s="3" t="s">
        <v>993</v>
      </c>
      <c r="J290" s="95">
        <v>378288</v>
      </c>
      <c r="K290" s="95" t="s">
        <v>992</v>
      </c>
      <c r="L290" s="17">
        <v>13633330</v>
      </c>
      <c r="M290" s="1">
        <v>43784</v>
      </c>
      <c r="N290" s="1">
        <v>44330</v>
      </c>
      <c r="O290" s="15">
        <v>378288.1</v>
      </c>
      <c r="P290" s="15">
        <f t="shared" si="19"/>
        <v>378288.1</v>
      </c>
      <c r="Q290" s="17">
        <v>25826084</v>
      </c>
      <c r="R290" s="17" t="s">
        <v>28</v>
      </c>
      <c r="S290" s="16" t="str">
        <f>F290</f>
        <v>Ministerul Transporturilor</v>
      </c>
      <c r="T290" s="17" t="s">
        <v>22</v>
      </c>
      <c r="U290" s="17" t="s">
        <v>23</v>
      </c>
    </row>
    <row r="291" spans="1:21" ht="70.5" customHeight="1" x14ac:dyDescent="0.25">
      <c r="A291" s="17">
        <v>402</v>
      </c>
      <c r="B291" s="143" t="s">
        <v>794</v>
      </c>
      <c r="C291" s="143">
        <v>2.2000000000000002</v>
      </c>
      <c r="D291" s="143">
        <v>432</v>
      </c>
      <c r="E291" s="143" t="s">
        <v>793</v>
      </c>
      <c r="F291" s="143" t="s">
        <v>31</v>
      </c>
      <c r="G291" s="144" t="s">
        <v>27</v>
      </c>
      <c r="H291" s="17" t="s">
        <v>20</v>
      </c>
      <c r="I291" s="3" t="s">
        <v>994</v>
      </c>
      <c r="J291" s="95">
        <v>503335</v>
      </c>
      <c r="K291" s="95" t="s">
        <v>995</v>
      </c>
      <c r="L291" s="17">
        <v>4283422</v>
      </c>
      <c r="M291" s="1">
        <v>43578</v>
      </c>
      <c r="N291" s="1">
        <v>43708</v>
      </c>
      <c r="O291" s="15">
        <v>504201.68</v>
      </c>
      <c r="P291" s="15">
        <f t="shared" si="19"/>
        <v>504201.68</v>
      </c>
      <c r="Q291" s="17">
        <v>5175054</v>
      </c>
      <c r="R291" s="1">
        <v>43563</v>
      </c>
      <c r="S291" s="16" t="s">
        <v>31</v>
      </c>
      <c r="T291" s="17" t="s">
        <v>22</v>
      </c>
      <c r="U291" s="17" t="s">
        <v>23</v>
      </c>
    </row>
    <row r="292" spans="1:21" ht="75" x14ac:dyDescent="0.25">
      <c r="A292" s="17">
        <v>403</v>
      </c>
      <c r="B292" s="143"/>
      <c r="C292" s="143"/>
      <c r="D292" s="143"/>
      <c r="E292" s="143"/>
      <c r="F292" s="143"/>
      <c r="G292" s="144"/>
      <c r="H292" s="17" t="s">
        <v>20</v>
      </c>
      <c r="I292" s="8" t="s">
        <v>999</v>
      </c>
      <c r="J292" s="95">
        <v>65000</v>
      </c>
      <c r="K292" s="95" t="s">
        <v>996</v>
      </c>
      <c r="L292" s="17">
        <v>4283422</v>
      </c>
      <c r="M292" s="1">
        <v>43658</v>
      </c>
      <c r="N292" s="1">
        <v>43780</v>
      </c>
      <c r="O292" s="15">
        <v>107563.03</v>
      </c>
      <c r="P292" s="15">
        <f t="shared" si="19"/>
        <v>107563.03</v>
      </c>
      <c r="Q292" s="17">
        <v>24594008</v>
      </c>
      <c r="R292" s="1">
        <v>43663</v>
      </c>
      <c r="S292" s="16" t="s">
        <v>31</v>
      </c>
      <c r="T292" s="17" t="s">
        <v>22</v>
      </c>
      <c r="U292" s="17" t="s">
        <v>23</v>
      </c>
    </row>
    <row r="293" spans="1:21" ht="75" x14ac:dyDescent="0.25">
      <c r="A293" s="17">
        <v>404</v>
      </c>
      <c r="B293" s="143"/>
      <c r="C293" s="143"/>
      <c r="D293" s="143"/>
      <c r="E293" s="143"/>
      <c r="F293" s="143"/>
      <c r="G293" s="144"/>
      <c r="H293" s="17" t="s">
        <v>24</v>
      </c>
      <c r="I293" s="8" t="s">
        <v>997</v>
      </c>
      <c r="J293" s="95">
        <v>133920</v>
      </c>
      <c r="K293" s="95" t="s">
        <v>998</v>
      </c>
      <c r="L293" s="17">
        <v>4283422</v>
      </c>
      <c r="M293" s="1">
        <v>43684</v>
      </c>
      <c r="N293" s="1">
        <v>43738</v>
      </c>
      <c r="O293" s="15">
        <v>138497.14000000001</v>
      </c>
      <c r="P293" s="15">
        <f t="shared" si="19"/>
        <v>138497.14000000001</v>
      </c>
      <c r="Q293" s="17">
        <v>27895927</v>
      </c>
      <c r="R293" s="1">
        <v>43686</v>
      </c>
      <c r="S293" s="16" t="s">
        <v>31</v>
      </c>
      <c r="T293" s="17" t="s">
        <v>22</v>
      </c>
      <c r="U293" s="17" t="s">
        <v>23</v>
      </c>
    </row>
    <row r="294" spans="1:21" ht="60" customHeight="1" x14ac:dyDescent="0.25">
      <c r="A294" s="17">
        <v>405</v>
      </c>
      <c r="B294" s="143" t="s">
        <v>796</v>
      </c>
      <c r="C294" s="143">
        <v>2.2000000000000002</v>
      </c>
      <c r="D294" s="143">
        <v>434</v>
      </c>
      <c r="E294" s="143" t="s">
        <v>795</v>
      </c>
      <c r="F294" s="143" t="s">
        <v>573</v>
      </c>
      <c r="G294" s="144" t="s">
        <v>27</v>
      </c>
      <c r="H294" s="17" t="s">
        <v>20</v>
      </c>
      <c r="I294" s="3" t="s">
        <v>1000</v>
      </c>
      <c r="J294" s="95">
        <v>867.05</v>
      </c>
      <c r="K294" s="95" t="s">
        <v>147</v>
      </c>
      <c r="L294" s="17">
        <v>16460641</v>
      </c>
      <c r="M294" s="1">
        <v>43747</v>
      </c>
      <c r="N294" s="1">
        <v>43748</v>
      </c>
      <c r="O294" s="15">
        <v>1610.02</v>
      </c>
      <c r="P294" s="15">
        <f t="shared" si="19"/>
        <v>1610.02</v>
      </c>
      <c r="Q294" s="17">
        <v>11225050</v>
      </c>
      <c r="R294" s="17" t="s">
        <v>28</v>
      </c>
      <c r="S294" s="16" t="s">
        <v>573</v>
      </c>
      <c r="T294" s="17" t="s">
        <v>22</v>
      </c>
      <c r="U294" s="17" t="s">
        <v>23</v>
      </c>
    </row>
    <row r="295" spans="1:21" ht="75" x14ac:dyDescent="0.25">
      <c r="A295" s="17">
        <v>406</v>
      </c>
      <c r="B295" s="143"/>
      <c r="C295" s="143"/>
      <c r="D295" s="143"/>
      <c r="E295" s="143"/>
      <c r="F295" s="143"/>
      <c r="G295" s="144"/>
      <c r="H295" s="17" t="s">
        <v>20</v>
      </c>
      <c r="I295" s="3" t="s">
        <v>1001</v>
      </c>
      <c r="J295" s="95">
        <v>160308</v>
      </c>
      <c r="K295" s="95" t="s">
        <v>147</v>
      </c>
      <c r="L295" s="17">
        <v>16460641</v>
      </c>
      <c r="M295" s="1">
        <v>43707</v>
      </c>
      <c r="N295" s="1">
        <v>43738</v>
      </c>
      <c r="O295" s="15">
        <v>160344.6</v>
      </c>
      <c r="P295" s="15">
        <f t="shared" si="19"/>
        <v>160344.6</v>
      </c>
      <c r="Q295" s="17">
        <v>17201831</v>
      </c>
      <c r="R295" s="17" t="s">
        <v>28</v>
      </c>
      <c r="S295" s="16" t="s">
        <v>573</v>
      </c>
      <c r="T295" s="17" t="s">
        <v>22</v>
      </c>
      <c r="U295" s="17" t="s">
        <v>23</v>
      </c>
    </row>
    <row r="296" spans="1:21" ht="60" x14ac:dyDescent="0.25">
      <c r="A296" s="17">
        <v>407</v>
      </c>
      <c r="B296" s="143"/>
      <c r="C296" s="143"/>
      <c r="D296" s="143"/>
      <c r="E296" s="143"/>
      <c r="F296" s="143"/>
      <c r="G296" s="144"/>
      <c r="H296" s="17" t="s">
        <v>20</v>
      </c>
      <c r="I296" s="3" t="s">
        <v>1002</v>
      </c>
      <c r="J296" s="95">
        <v>22800</v>
      </c>
      <c r="K296" s="95" t="s">
        <v>855</v>
      </c>
      <c r="L296" s="17">
        <v>16460641</v>
      </c>
      <c r="M296" s="1">
        <v>43747</v>
      </c>
      <c r="N296" s="1">
        <v>43830</v>
      </c>
      <c r="O296" s="15">
        <v>24600</v>
      </c>
      <c r="P296" s="15">
        <f t="shared" si="19"/>
        <v>24600</v>
      </c>
      <c r="Q296" s="17">
        <v>39363125</v>
      </c>
      <c r="R296" s="17" t="s">
        <v>28</v>
      </c>
      <c r="S296" s="16" t="s">
        <v>573</v>
      </c>
      <c r="T296" s="17" t="s">
        <v>22</v>
      </c>
      <c r="U296" s="17" t="s">
        <v>23</v>
      </c>
    </row>
    <row r="297" spans="1:21" ht="99.75" customHeight="1" x14ac:dyDescent="0.25">
      <c r="A297" s="17">
        <v>408</v>
      </c>
      <c r="B297" s="16" t="s">
        <v>797</v>
      </c>
      <c r="C297" s="16">
        <v>1.1000000000000001</v>
      </c>
      <c r="D297" s="16">
        <v>581</v>
      </c>
      <c r="E297" s="16" t="s">
        <v>1003</v>
      </c>
      <c r="F297" s="16" t="s">
        <v>1004</v>
      </c>
      <c r="G297" s="17" t="s">
        <v>27</v>
      </c>
      <c r="H297" s="17" t="s">
        <v>20</v>
      </c>
      <c r="I297" s="3" t="s">
        <v>1005</v>
      </c>
      <c r="J297" s="95">
        <v>32912</v>
      </c>
      <c r="K297" s="95" t="s">
        <v>21</v>
      </c>
      <c r="L297" s="17">
        <v>14935787</v>
      </c>
      <c r="M297" s="1">
        <v>43776</v>
      </c>
      <c r="N297" s="1">
        <v>44561</v>
      </c>
      <c r="O297" s="15">
        <v>43520</v>
      </c>
      <c r="P297" s="15">
        <f t="shared" si="19"/>
        <v>43520</v>
      </c>
      <c r="Q297" s="17">
        <v>32128882</v>
      </c>
      <c r="R297" s="1">
        <v>43776</v>
      </c>
      <c r="S297" s="16" t="str">
        <f t="shared" ref="S297:S304" si="22">F297</f>
        <v>Autoritatea Națională de Reglementare pentru Serviciile Comuninare și de Utilități Publice</v>
      </c>
      <c r="T297" s="17" t="s">
        <v>22</v>
      </c>
      <c r="U297" s="17" t="s">
        <v>23</v>
      </c>
    </row>
    <row r="298" spans="1:21" ht="75" x14ac:dyDescent="0.25">
      <c r="A298" s="17">
        <v>409</v>
      </c>
      <c r="B298" s="16" t="s">
        <v>799</v>
      </c>
      <c r="C298" s="16">
        <v>2.1</v>
      </c>
      <c r="D298" s="16">
        <v>558</v>
      </c>
      <c r="E298" s="16" t="s">
        <v>798</v>
      </c>
      <c r="F298" s="17" t="s">
        <v>1006</v>
      </c>
      <c r="G298" s="17" t="s">
        <v>27</v>
      </c>
      <c r="H298" s="17" t="s">
        <v>20</v>
      </c>
      <c r="I298" s="3" t="s">
        <v>1007</v>
      </c>
      <c r="J298" s="15">
        <v>333375.3</v>
      </c>
      <c r="K298" s="95" t="s">
        <v>187</v>
      </c>
      <c r="L298" s="17">
        <v>3519925</v>
      </c>
      <c r="M298" s="1">
        <v>43727</v>
      </c>
      <c r="N298" s="1">
        <v>44377</v>
      </c>
      <c r="O298" s="15">
        <v>345000</v>
      </c>
      <c r="P298" s="15">
        <f t="shared" si="19"/>
        <v>345000</v>
      </c>
      <c r="Q298" s="17">
        <v>19861729</v>
      </c>
      <c r="R298" s="1">
        <v>43728</v>
      </c>
      <c r="S298" s="17" t="str">
        <f t="shared" si="22"/>
        <v>Municipiul Arad</v>
      </c>
      <c r="T298" s="17" t="s">
        <v>22</v>
      </c>
      <c r="U298" s="17" t="s">
        <v>1008</v>
      </c>
    </row>
    <row r="299" spans="1:21" ht="75" x14ac:dyDescent="0.25">
      <c r="A299" s="17">
        <v>410</v>
      </c>
      <c r="B299" s="16" t="s">
        <v>801</v>
      </c>
      <c r="C299" s="16">
        <v>1.1000000000000001</v>
      </c>
      <c r="D299" s="16">
        <v>606</v>
      </c>
      <c r="E299" s="16" t="s">
        <v>800</v>
      </c>
      <c r="F299" s="17" t="s">
        <v>37</v>
      </c>
      <c r="G299" s="17" t="s">
        <v>27</v>
      </c>
      <c r="H299" s="17" t="s">
        <v>20</v>
      </c>
      <c r="I299" s="3" t="s">
        <v>1009</v>
      </c>
      <c r="J299" s="15">
        <v>151460</v>
      </c>
      <c r="K299" s="95" t="s">
        <v>21</v>
      </c>
      <c r="L299" s="17">
        <v>26369185</v>
      </c>
      <c r="M299" s="1">
        <v>43648</v>
      </c>
      <c r="N299" s="1">
        <v>44346</v>
      </c>
      <c r="O299" s="15">
        <v>166000</v>
      </c>
      <c r="P299" s="15">
        <f t="shared" si="19"/>
        <v>166000</v>
      </c>
      <c r="Q299" s="17">
        <v>41018218</v>
      </c>
      <c r="R299" s="17" t="s">
        <v>28</v>
      </c>
      <c r="S299" s="17" t="str">
        <f t="shared" si="22"/>
        <v>MDRAP</v>
      </c>
      <c r="T299" s="17" t="s">
        <v>22</v>
      </c>
      <c r="U299" s="17" t="s">
        <v>23</v>
      </c>
    </row>
    <row r="300" spans="1:21" ht="75" x14ac:dyDescent="0.25">
      <c r="A300" s="17">
        <v>411</v>
      </c>
      <c r="B300" s="16" t="s">
        <v>802</v>
      </c>
      <c r="C300" s="16">
        <v>2.1</v>
      </c>
      <c r="D300" s="16">
        <v>564</v>
      </c>
      <c r="E300" s="16" t="s">
        <v>803</v>
      </c>
      <c r="F300" s="17" t="s">
        <v>1010</v>
      </c>
      <c r="G300" s="17" t="s">
        <v>27</v>
      </c>
      <c r="H300" s="17" t="s">
        <v>20</v>
      </c>
      <c r="I300" s="8" t="s">
        <v>1011</v>
      </c>
      <c r="J300" s="15">
        <v>233000</v>
      </c>
      <c r="K300" s="95" t="s">
        <v>187</v>
      </c>
      <c r="L300" s="17">
        <v>4852455</v>
      </c>
      <c r="M300" s="1">
        <v>43656</v>
      </c>
      <c r="N300" s="1">
        <v>44177</v>
      </c>
      <c r="O300" s="15">
        <v>288000</v>
      </c>
      <c r="P300" s="15">
        <f t="shared" si="19"/>
        <v>288000</v>
      </c>
      <c r="Q300" s="17">
        <v>29318992</v>
      </c>
      <c r="R300" s="1">
        <v>43658</v>
      </c>
      <c r="S300" s="16" t="str">
        <f t="shared" si="22"/>
        <v>Municipiul Giurgiu</v>
      </c>
      <c r="T300" s="17" t="s">
        <v>22</v>
      </c>
      <c r="U300" s="17" t="s">
        <v>885</v>
      </c>
    </row>
    <row r="301" spans="1:21" ht="60" x14ac:dyDescent="0.25">
      <c r="A301" s="68">
        <v>412</v>
      </c>
      <c r="B301" s="21" t="s">
        <v>818</v>
      </c>
      <c r="C301" s="21">
        <v>2.2999999999999998</v>
      </c>
      <c r="D301" s="21">
        <v>456</v>
      </c>
      <c r="E301" s="21" t="s">
        <v>819</v>
      </c>
      <c r="F301" s="21" t="s">
        <v>53</v>
      </c>
      <c r="G301" s="68" t="s">
        <v>27</v>
      </c>
      <c r="H301" s="68" t="s">
        <v>20</v>
      </c>
      <c r="I301" s="108" t="s">
        <v>1012</v>
      </c>
      <c r="J301" s="99">
        <v>209556</v>
      </c>
      <c r="K301" s="97" t="s">
        <v>21</v>
      </c>
      <c r="L301" s="68">
        <v>14942091</v>
      </c>
      <c r="M301" s="98">
        <v>43775</v>
      </c>
      <c r="N301" s="98">
        <v>43866</v>
      </c>
      <c r="O301" s="99">
        <v>219013.13</v>
      </c>
      <c r="P301" s="99">
        <f t="shared" si="19"/>
        <v>219013.13</v>
      </c>
      <c r="Q301" s="68">
        <v>33945108</v>
      </c>
      <c r="R301" s="98">
        <v>43670</v>
      </c>
      <c r="S301" s="21" t="str">
        <f t="shared" si="22"/>
        <v>Oficiul Național al Registrul Comerțului</v>
      </c>
      <c r="T301" s="68" t="s">
        <v>22</v>
      </c>
      <c r="U301" s="11" t="s">
        <v>23</v>
      </c>
    </row>
    <row r="302" spans="1:21" ht="75" x14ac:dyDescent="0.25">
      <c r="A302" s="17">
        <v>413</v>
      </c>
      <c r="B302" s="16" t="s">
        <v>849</v>
      </c>
      <c r="C302" s="16">
        <v>2.2999999999999998</v>
      </c>
      <c r="D302" s="16">
        <v>454</v>
      </c>
      <c r="E302" s="16" t="s">
        <v>852</v>
      </c>
      <c r="F302" s="16" t="s">
        <v>121</v>
      </c>
      <c r="G302" s="17" t="s">
        <v>27</v>
      </c>
      <c r="H302" s="17" t="s">
        <v>24</v>
      </c>
      <c r="I302" s="3" t="s">
        <v>1040</v>
      </c>
      <c r="J302" s="15">
        <v>1365153</v>
      </c>
      <c r="K302" s="95" t="s">
        <v>1039</v>
      </c>
      <c r="L302" s="17">
        <v>16973795</v>
      </c>
      <c r="M302" s="1">
        <v>43734</v>
      </c>
      <c r="N302" s="1">
        <v>43830</v>
      </c>
      <c r="O302" s="15">
        <v>1693900</v>
      </c>
      <c r="P302" s="15">
        <f t="shared" si="19"/>
        <v>1693900</v>
      </c>
      <c r="Q302" s="17">
        <v>4528050</v>
      </c>
      <c r="R302" s="1">
        <v>43737</v>
      </c>
      <c r="S302" s="16" t="str">
        <f t="shared" si="22"/>
        <v>Consiliul Superior al Magistraturii</v>
      </c>
      <c r="T302" s="17" t="s">
        <v>22</v>
      </c>
      <c r="U302" s="17" t="s">
        <v>23</v>
      </c>
    </row>
    <row r="303" spans="1:21" ht="90" x14ac:dyDescent="0.25">
      <c r="A303" s="17">
        <v>414</v>
      </c>
      <c r="B303" s="16" t="s">
        <v>850</v>
      </c>
      <c r="C303" s="16">
        <v>1.1000000000000001</v>
      </c>
      <c r="D303" s="16">
        <v>377</v>
      </c>
      <c r="E303" s="16" t="s">
        <v>853</v>
      </c>
      <c r="F303" s="16" t="s">
        <v>513</v>
      </c>
      <c r="G303" s="17" t="s">
        <v>19</v>
      </c>
      <c r="H303" s="17" t="s">
        <v>20</v>
      </c>
      <c r="I303" s="3" t="s">
        <v>1041</v>
      </c>
      <c r="J303" s="15">
        <v>57500</v>
      </c>
      <c r="K303" s="95" t="s">
        <v>21</v>
      </c>
      <c r="L303" s="17">
        <v>12486550</v>
      </c>
      <c r="M303" s="1">
        <v>43747</v>
      </c>
      <c r="N303" s="1">
        <v>43784</v>
      </c>
      <c r="O303" s="15">
        <v>60000</v>
      </c>
      <c r="P303" s="15">
        <f t="shared" si="19"/>
        <v>60000</v>
      </c>
      <c r="Q303" s="17">
        <v>23499148</v>
      </c>
      <c r="R303" s="1">
        <v>43747</v>
      </c>
      <c r="S303" s="16" t="str">
        <f t="shared" si="22"/>
        <v>Asociația Română pentru Transparență</v>
      </c>
      <c r="T303" s="17" t="s">
        <v>22</v>
      </c>
      <c r="U303" s="17" t="s">
        <v>23</v>
      </c>
    </row>
    <row r="304" spans="1:21" ht="105" x14ac:dyDescent="0.25">
      <c r="A304" s="144">
        <v>415</v>
      </c>
      <c r="B304" s="143" t="s">
        <v>851</v>
      </c>
      <c r="C304" s="143">
        <v>2.2000000000000002</v>
      </c>
      <c r="D304" s="143">
        <v>63</v>
      </c>
      <c r="E304" s="143" t="s">
        <v>848</v>
      </c>
      <c r="F304" s="143" t="s">
        <v>1042</v>
      </c>
      <c r="G304" s="144" t="s">
        <v>27</v>
      </c>
      <c r="H304" s="17" t="s">
        <v>20</v>
      </c>
      <c r="I304" s="8" t="s">
        <v>1043</v>
      </c>
      <c r="J304" s="15">
        <v>260600</v>
      </c>
      <c r="K304" s="95" t="s">
        <v>855</v>
      </c>
      <c r="L304" s="17">
        <v>12979825</v>
      </c>
      <c r="M304" s="1">
        <v>43411</v>
      </c>
      <c r="N304" s="1">
        <v>43609</v>
      </c>
      <c r="O304" s="15">
        <v>260600</v>
      </c>
      <c r="P304" s="15">
        <f t="shared" si="19"/>
        <v>260600</v>
      </c>
      <c r="Q304" s="17">
        <v>24965203</v>
      </c>
      <c r="R304" s="1">
        <v>43419</v>
      </c>
      <c r="S304" s="143" t="str">
        <f t="shared" si="22"/>
        <v>Agenția Națională a Funcționarilor Publici</v>
      </c>
      <c r="T304" s="144" t="s">
        <v>22</v>
      </c>
      <c r="U304" s="144" t="s">
        <v>23</v>
      </c>
    </row>
    <row r="305" spans="1:21" ht="60" x14ac:dyDescent="0.25">
      <c r="A305" s="144"/>
      <c r="B305" s="143"/>
      <c r="C305" s="143"/>
      <c r="D305" s="143"/>
      <c r="E305" s="143"/>
      <c r="F305" s="143"/>
      <c r="G305" s="144"/>
      <c r="H305" s="17" t="s">
        <v>20</v>
      </c>
      <c r="I305" s="3" t="s">
        <v>1044</v>
      </c>
      <c r="J305" s="15">
        <v>1428830</v>
      </c>
      <c r="K305" s="95" t="s">
        <v>855</v>
      </c>
      <c r="L305" s="17">
        <v>12979825</v>
      </c>
      <c r="M305" s="1">
        <v>43773</v>
      </c>
      <c r="N305" s="1">
        <v>43959</v>
      </c>
      <c r="O305" s="15">
        <v>1445463.12</v>
      </c>
      <c r="P305" s="15">
        <f t="shared" si="19"/>
        <v>1445463.12</v>
      </c>
      <c r="Q305" s="17">
        <v>32128882</v>
      </c>
      <c r="R305" s="1">
        <v>43777</v>
      </c>
      <c r="S305" s="143"/>
      <c r="T305" s="144"/>
      <c r="U305" s="144"/>
    </row>
    <row r="306" spans="1:21" ht="75" x14ac:dyDescent="0.25">
      <c r="A306" s="17">
        <v>416</v>
      </c>
      <c r="B306" s="16" t="s">
        <v>1013</v>
      </c>
      <c r="C306" s="16">
        <v>2.2000000000000002</v>
      </c>
      <c r="D306" s="16">
        <v>421</v>
      </c>
      <c r="E306" s="16" t="s">
        <v>1026</v>
      </c>
      <c r="F306" s="16" t="s">
        <v>633</v>
      </c>
      <c r="G306" s="17" t="s">
        <v>27</v>
      </c>
      <c r="H306" s="17" t="s">
        <v>20</v>
      </c>
      <c r="I306" s="3" t="s">
        <v>1045</v>
      </c>
      <c r="J306" s="15">
        <v>134963</v>
      </c>
      <c r="K306" s="95" t="s">
        <v>855</v>
      </c>
      <c r="L306" s="17">
        <v>4494764</v>
      </c>
      <c r="M306" s="1">
        <v>43769</v>
      </c>
      <c r="N306" s="1">
        <v>43890</v>
      </c>
      <c r="O306" s="15">
        <v>167311.54</v>
      </c>
      <c r="P306" s="15">
        <f t="shared" si="19"/>
        <v>167311.54</v>
      </c>
      <c r="Q306" s="17">
        <v>15185560</v>
      </c>
      <c r="R306" s="1">
        <v>43769</v>
      </c>
      <c r="S306" s="16" t="str">
        <f>F306</f>
        <v>Județul Sălaj</v>
      </c>
      <c r="T306" s="17" t="s">
        <v>22</v>
      </c>
      <c r="U306" s="17" t="s">
        <v>579</v>
      </c>
    </row>
    <row r="307" spans="1:21" ht="75" x14ac:dyDescent="0.25">
      <c r="A307" s="17">
        <v>417</v>
      </c>
      <c r="B307" s="16" t="s">
        <v>1014</v>
      </c>
      <c r="C307" s="16">
        <v>1.1000000000000001</v>
      </c>
      <c r="D307" s="16">
        <v>50</v>
      </c>
      <c r="E307" s="16" t="s">
        <v>1027</v>
      </c>
      <c r="F307" s="16" t="s">
        <v>1046</v>
      </c>
      <c r="G307" s="17" t="s">
        <v>27</v>
      </c>
      <c r="H307" s="17" t="s">
        <v>24</v>
      </c>
      <c r="I307" s="3" t="s">
        <v>1047</v>
      </c>
      <c r="J307" s="15">
        <v>88478.92</v>
      </c>
      <c r="K307" s="95" t="s">
        <v>54</v>
      </c>
      <c r="L307" s="17">
        <v>26369185</v>
      </c>
      <c r="M307" s="1">
        <v>43810</v>
      </c>
      <c r="N307" s="1">
        <v>43900</v>
      </c>
      <c r="O307" s="15">
        <v>88478.92</v>
      </c>
      <c r="P307" s="15">
        <f t="shared" si="19"/>
        <v>88478.92</v>
      </c>
      <c r="Q307" s="17">
        <v>3164881</v>
      </c>
      <c r="R307" s="1">
        <v>43811</v>
      </c>
      <c r="S307" s="16" t="str">
        <f>F307</f>
        <v>MLPDA</v>
      </c>
      <c r="T307" s="17" t="s">
        <v>22</v>
      </c>
      <c r="U307" s="17" t="s">
        <v>23</v>
      </c>
    </row>
    <row r="308" spans="1:21" ht="60" x14ac:dyDescent="0.25">
      <c r="A308" s="17">
        <v>418</v>
      </c>
      <c r="B308" s="16" t="s">
        <v>1015</v>
      </c>
      <c r="C308" s="16">
        <v>2.1</v>
      </c>
      <c r="D308" s="16">
        <v>528</v>
      </c>
      <c r="E308" s="16" t="s">
        <v>1028</v>
      </c>
      <c r="F308" s="16" t="s">
        <v>444</v>
      </c>
      <c r="G308" s="17" t="s">
        <v>27</v>
      </c>
      <c r="H308" s="17" t="s">
        <v>24</v>
      </c>
      <c r="I308" s="8" t="s">
        <v>1049</v>
      </c>
      <c r="J308" s="15">
        <v>146615</v>
      </c>
      <c r="K308" s="95" t="s">
        <v>1048</v>
      </c>
      <c r="L308" s="17">
        <v>4956057</v>
      </c>
      <c r="M308" s="1">
        <v>43773</v>
      </c>
      <c r="N308" s="1">
        <v>43833</v>
      </c>
      <c r="O308" s="15">
        <v>171180</v>
      </c>
      <c r="P308" s="15">
        <f t="shared" si="19"/>
        <v>171180</v>
      </c>
      <c r="Q308" s="17">
        <v>7816015</v>
      </c>
      <c r="R308" s="1">
        <v>43775</v>
      </c>
      <c r="S308" s="16" t="str">
        <f>F308</f>
        <v>Județul Gorj</v>
      </c>
      <c r="T308" s="17" t="s">
        <v>22</v>
      </c>
      <c r="U308" s="117" t="s">
        <v>452</v>
      </c>
    </row>
    <row r="309" spans="1:21" ht="60" x14ac:dyDescent="0.25">
      <c r="A309" s="17">
        <v>419</v>
      </c>
      <c r="B309" s="16" t="s">
        <v>1016</v>
      </c>
      <c r="C309" s="17">
        <v>1.1000000000000001</v>
      </c>
      <c r="D309" s="16">
        <v>394</v>
      </c>
      <c r="E309" s="16" t="s">
        <v>1029</v>
      </c>
      <c r="F309" s="16" t="s">
        <v>30</v>
      </c>
      <c r="G309" s="17" t="s">
        <v>27</v>
      </c>
      <c r="H309" s="17" t="s">
        <v>20</v>
      </c>
      <c r="I309" s="8" t="s">
        <v>1050</v>
      </c>
      <c r="J309" s="15">
        <v>88880</v>
      </c>
      <c r="K309" s="95" t="s">
        <v>21</v>
      </c>
      <c r="L309" s="17">
        <v>16335444</v>
      </c>
      <c r="M309" s="1">
        <v>43809</v>
      </c>
      <c r="N309" s="1">
        <v>43830</v>
      </c>
      <c r="O309" s="15">
        <v>99000</v>
      </c>
      <c r="P309" s="15">
        <f t="shared" si="19"/>
        <v>99000</v>
      </c>
      <c r="Q309" s="17">
        <v>17293576</v>
      </c>
      <c r="R309" s="17" t="s">
        <v>28</v>
      </c>
      <c r="S309" s="16" t="str">
        <f>F309</f>
        <v>Ministerul Mediului</v>
      </c>
      <c r="T309" s="17" t="s">
        <v>22</v>
      </c>
      <c r="U309" s="17" t="s">
        <v>23</v>
      </c>
    </row>
    <row r="310" spans="1:21" ht="75" x14ac:dyDescent="0.25">
      <c r="A310" s="17">
        <v>420</v>
      </c>
      <c r="B310" s="16" t="s">
        <v>1017</v>
      </c>
      <c r="C310" s="16">
        <v>1.1000000000000001</v>
      </c>
      <c r="D310" s="16">
        <v>16</v>
      </c>
      <c r="E310" s="16" t="s">
        <v>1030</v>
      </c>
      <c r="F310" s="16" t="s">
        <v>229</v>
      </c>
      <c r="G310" s="17" t="s">
        <v>27</v>
      </c>
      <c r="H310" s="17" t="s">
        <v>24</v>
      </c>
      <c r="I310" s="3" t="s">
        <v>1051</v>
      </c>
      <c r="J310" s="15">
        <v>1160900</v>
      </c>
      <c r="K310" s="95" t="s">
        <v>1053</v>
      </c>
      <c r="L310" s="17">
        <v>18476245</v>
      </c>
      <c r="M310" s="1">
        <v>43783</v>
      </c>
      <c r="N310" s="1">
        <v>43964</v>
      </c>
      <c r="O310" s="15">
        <v>1161242.23</v>
      </c>
      <c r="P310" s="15">
        <f t="shared" si="19"/>
        <v>1161242.23</v>
      </c>
      <c r="Q310" s="17">
        <v>30126940</v>
      </c>
      <c r="R310" s="1">
        <v>43794</v>
      </c>
      <c r="S310" s="16" t="s">
        <v>1052</v>
      </c>
      <c r="T310" s="17" t="s">
        <v>22</v>
      </c>
      <c r="U310" s="17" t="s">
        <v>23</v>
      </c>
    </row>
    <row r="311" spans="1:21" ht="75" x14ac:dyDescent="0.25">
      <c r="A311" s="17">
        <v>421</v>
      </c>
      <c r="B311" s="16" t="s">
        <v>1018</v>
      </c>
      <c r="C311" s="16">
        <v>1.3</v>
      </c>
      <c r="D311" s="16">
        <v>55</v>
      </c>
      <c r="E311" s="16" t="s">
        <v>1031</v>
      </c>
      <c r="F311" s="16" t="s">
        <v>1054</v>
      </c>
      <c r="G311" s="17" t="s">
        <v>27</v>
      </c>
      <c r="H311" s="17" t="s">
        <v>20</v>
      </c>
      <c r="I311" s="8" t="s">
        <v>1055</v>
      </c>
      <c r="J311" s="15">
        <v>1708074</v>
      </c>
      <c r="K311" s="95" t="s">
        <v>187</v>
      </c>
      <c r="L311" s="17">
        <v>4265841</v>
      </c>
      <c r="M311" s="1">
        <v>43508</v>
      </c>
      <c r="N311" s="1">
        <v>43810</v>
      </c>
      <c r="O311" s="15">
        <v>2382910</v>
      </c>
      <c r="P311" s="15">
        <f t="shared" ref="P311:P326" si="23">O311</f>
        <v>2382910</v>
      </c>
      <c r="Q311" s="17">
        <v>16296426</v>
      </c>
      <c r="R311" s="1">
        <v>43515</v>
      </c>
      <c r="S311" s="16" t="str">
        <f>F311</f>
        <v>Ministerul Justiției</v>
      </c>
      <c r="T311" s="17" t="s">
        <v>1056</v>
      </c>
      <c r="U311" s="17" t="s">
        <v>23</v>
      </c>
    </row>
    <row r="312" spans="1:21" ht="60" x14ac:dyDescent="0.25">
      <c r="A312" s="17">
        <v>422</v>
      </c>
      <c r="B312" s="143" t="s">
        <v>1019</v>
      </c>
      <c r="C312" s="143">
        <v>1.1000000000000001</v>
      </c>
      <c r="D312" s="143">
        <v>51</v>
      </c>
      <c r="E312" s="143" t="s">
        <v>1032</v>
      </c>
      <c r="F312" s="143" t="s">
        <v>1057</v>
      </c>
      <c r="G312" s="144" t="s">
        <v>27</v>
      </c>
      <c r="H312" s="17" t="s">
        <v>24</v>
      </c>
      <c r="I312" s="8" t="s">
        <v>1058</v>
      </c>
      <c r="J312" s="15">
        <v>348700</v>
      </c>
      <c r="K312" s="95" t="s">
        <v>379</v>
      </c>
      <c r="L312" s="17">
        <v>4266456</v>
      </c>
      <c r="M312" s="1">
        <v>43676</v>
      </c>
      <c r="N312" s="1">
        <v>43707</v>
      </c>
      <c r="O312" s="15">
        <v>622300</v>
      </c>
      <c r="P312" s="15">
        <f t="shared" si="23"/>
        <v>622300</v>
      </c>
      <c r="Q312" s="17">
        <v>16591086</v>
      </c>
      <c r="R312" s="1">
        <v>43689</v>
      </c>
      <c r="S312" s="156" t="str">
        <f>F312</f>
        <v>Ministerul Sănătății</v>
      </c>
      <c r="T312" s="145" t="s">
        <v>22</v>
      </c>
      <c r="U312" s="147" t="s">
        <v>23</v>
      </c>
    </row>
    <row r="313" spans="1:21" ht="75" x14ac:dyDescent="0.25">
      <c r="A313" s="68">
        <v>423</v>
      </c>
      <c r="B313" s="152"/>
      <c r="C313" s="152"/>
      <c r="D313" s="152"/>
      <c r="E313" s="152"/>
      <c r="F313" s="152"/>
      <c r="G313" s="145"/>
      <c r="H313" s="68" t="s">
        <v>20</v>
      </c>
      <c r="I313" s="96" t="s">
        <v>1059</v>
      </c>
      <c r="J313" s="99">
        <v>878100</v>
      </c>
      <c r="K313" s="97" t="s">
        <v>79</v>
      </c>
      <c r="L313" s="68">
        <v>4266456</v>
      </c>
      <c r="M313" s="98">
        <v>43627</v>
      </c>
      <c r="N313" s="98">
        <v>43738</v>
      </c>
      <c r="O313" s="99">
        <v>1070300</v>
      </c>
      <c r="P313" s="99">
        <f t="shared" si="23"/>
        <v>1070300</v>
      </c>
      <c r="Q313" s="68">
        <v>32128882</v>
      </c>
      <c r="R313" s="68" t="s">
        <v>28</v>
      </c>
      <c r="S313" s="157"/>
      <c r="T313" s="155"/>
      <c r="U313" s="148"/>
    </row>
    <row r="314" spans="1:21" ht="60" x14ac:dyDescent="0.25">
      <c r="A314" s="17">
        <v>424</v>
      </c>
      <c r="B314" s="143" t="s">
        <v>1020</v>
      </c>
      <c r="C314" s="144">
        <v>1.1000000000000001</v>
      </c>
      <c r="D314" s="143">
        <v>592</v>
      </c>
      <c r="E314" s="143" t="s">
        <v>1033</v>
      </c>
      <c r="F314" s="143" t="s">
        <v>1063</v>
      </c>
      <c r="G314" s="145" t="s">
        <v>27</v>
      </c>
      <c r="H314" s="17" t="s">
        <v>20</v>
      </c>
      <c r="I314" s="8" t="s">
        <v>1060</v>
      </c>
      <c r="J314" s="15">
        <v>24640</v>
      </c>
      <c r="K314" s="95" t="s">
        <v>837</v>
      </c>
      <c r="L314" s="17">
        <v>36904048</v>
      </c>
      <c r="M314" s="1">
        <v>43720</v>
      </c>
      <c r="N314" s="1">
        <v>43780</v>
      </c>
      <c r="O314" s="15">
        <v>30000</v>
      </c>
      <c r="P314" s="15">
        <f t="shared" si="23"/>
        <v>30000</v>
      </c>
      <c r="Q314" s="17">
        <v>39796188</v>
      </c>
      <c r="R314" s="17" t="s">
        <v>28</v>
      </c>
      <c r="S314" s="16" t="s">
        <v>644</v>
      </c>
      <c r="T314" s="17" t="s">
        <v>22</v>
      </c>
      <c r="U314" s="17" t="s">
        <v>23</v>
      </c>
    </row>
    <row r="315" spans="1:21" ht="84.75" customHeight="1" x14ac:dyDescent="0.25">
      <c r="A315" s="17">
        <v>425</v>
      </c>
      <c r="B315" s="143"/>
      <c r="C315" s="144"/>
      <c r="D315" s="143"/>
      <c r="E315" s="143"/>
      <c r="F315" s="143"/>
      <c r="G315" s="146"/>
      <c r="H315" s="17" t="s">
        <v>20</v>
      </c>
      <c r="I315" s="3" t="s">
        <v>1061</v>
      </c>
      <c r="J315" s="15">
        <v>18040</v>
      </c>
      <c r="K315" s="95" t="s">
        <v>1062</v>
      </c>
      <c r="L315" s="17">
        <v>12354176</v>
      </c>
      <c r="M315" s="1">
        <v>43749</v>
      </c>
      <c r="N315" s="1">
        <v>43779</v>
      </c>
      <c r="O315" s="15">
        <v>18100</v>
      </c>
      <c r="P315" s="15">
        <f t="shared" si="23"/>
        <v>18100</v>
      </c>
      <c r="Q315" s="17">
        <v>21229172</v>
      </c>
      <c r="R315" s="17" t="s">
        <v>28</v>
      </c>
      <c r="S315" s="17" t="s">
        <v>646</v>
      </c>
      <c r="T315" s="17" t="s">
        <v>22</v>
      </c>
      <c r="U315" s="17" t="s">
        <v>23</v>
      </c>
    </row>
    <row r="316" spans="1:21" ht="75" x14ac:dyDescent="0.25">
      <c r="A316" s="144">
        <v>426</v>
      </c>
      <c r="B316" s="152" t="s">
        <v>1021</v>
      </c>
      <c r="C316" s="145">
        <v>3.1</v>
      </c>
      <c r="D316" s="152">
        <v>39</v>
      </c>
      <c r="E316" s="152" t="s">
        <v>1034</v>
      </c>
      <c r="F316" s="152" t="s">
        <v>37</v>
      </c>
      <c r="G316" s="145" t="s">
        <v>27</v>
      </c>
      <c r="H316" s="17" t="s">
        <v>24</v>
      </c>
      <c r="I316" s="3" t="s">
        <v>1064</v>
      </c>
      <c r="J316" s="15">
        <v>11801.7</v>
      </c>
      <c r="K316" s="95" t="s">
        <v>1066</v>
      </c>
      <c r="L316" s="17">
        <v>26369185</v>
      </c>
      <c r="M316" s="1">
        <v>43733</v>
      </c>
      <c r="N316" s="1">
        <v>43823</v>
      </c>
      <c r="O316" s="15">
        <v>14796</v>
      </c>
      <c r="P316" s="15">
        <f t="shared" si="23"/>
        <v>14796</v>
      </c>
      <c r="Q316" s="17">
        <v>16005870</v>
      </c>
      <c r="R316" s="151">
        <v>43734</v>
      </c>
      <c r="S316" s="16" t="s">
        <v>37</v>
      </c>
      <c r="T316" s="144" t="s">
        <v>22</v>
      </c>
      <c r="U316" s="144" t="s">
        <v>23</v>
      </c>
    </row>
    <row r="317" spans="1:21" ht="57" customHeight="1" x14ac:dyDescent="0.25">
      <c r="A317" s="144"/>
      <c r="B317" s="165"/>
      <c r="C317" s="155"/>
      <c r="D317" s="165"/>
      <c r="E317" s="165"/>
      <c r="F317" s="165"/>
      <c r="G317" s="155"/>
      <c r="H317" s="17" t="s">
        <v>24</v>
      </c>
      <c r="I317" s="3" t="s">
        <v>1065</v>
      </c>
      <c r="J317" s="15">
        <v>3734.25</v>
      </c>
      <c r="K317" s="95" t="s">
        <v>1067</v>
      </c>
      <c r="L317" s="17">
        <v>26369185</v>
      </c>
      <c r="M317" s="1">
        <v>43733</v>
      </c>
      <c r="N317" s="1">
        <v>43823</v>
      </c>
      <c r="O317" s="15">
        <v>5079</v>
      </c>
      <c r="P317" s="15">
        <f t="shared" si="23"/>
        <v>5079</v>
      </c>
      <c r="Q317" s="17">
        <v>16005870</v>
      </c>
      <c r="R317" s="151"/>
      <c r="S317" s="16" t="s">
        <v>37</v>
      </c>
      <c r="T317" s="144"/>
      <c r="U317" s="144"/>
    </row>
    <row r="318" spans="1:21" ht="71.25" customHeight="1" x14ac:dyDescent="0.25">
      <c r="A318" s="144">
        <v>427</v>
      </c>
      <c r="B318" s="165"/>
      <c r="C318" s="155"/>
      <c r="D318" s="165"/>
      <c r="E318" s="165"/>
      <c r="F318" s="165"/>
      <c r="G318" s="155"/>
      <c r="H318" s="144" t="s">
        <v>24</v>
      </c>
      <c r="I318" s="118" t="s">
        <v>1068</v>
      </c>
      <c r="J318" s="119">
        <v>80655</v>
      </c>
      <c r="K318" s="158" t="s">
        <v>54</v>
      </c>
      <c r="L318" s="17">
        <v>26369185</v>
      </c>
      <c r="M318" s="1">
        <v>43812</v>
      </c>
      <c r="N318" s="1">
        <v>43902</v>
      </c>
      <c r="O318" s="15">
        <v>98340</v>
      </c>
      <c r="P318" s="15">
        <f t="shared" si="23"/>
        <v>98340</v>
      </c>
      <c r="Q318" s="17">
        <v>16005870</v>
      </c>
      <c r="R318" s="151">
        <v>43812</v>
      </c>
      <c r="S318" s="16" t="s">
        <v>37</v>
      </c>
      <c r="T318" s="144"/>
      <c r="U318" s="144"/>
    </row>
    <row r="319" spans="1:21" ht="57" customHeight="1" x14ac:dyDescent="0.25">
      <c r="A319" s="144"/>
      <c r="B319" s="165"/>
      <c r="C319" s="155"/>
      <c r="D319" s="165"/>
      <c r="E319" s="165"/>
      <c r="F319" s="165"/>
      <c r="G319" s="155"/>
      <c r="H319" s="144"/>
      <c r="I319" s="8" t="s">
        <v>1069</v>
      </c>
      <c r="J319" s="15">
        <v>80175</v>
      </c>
      <c r="K319" s="158"/>
      <c r="L319" s="17">
        <v>26369185</v>
      </c>
      <c r="M319" s="1">
        <v>43810</v>
      </c>
      <c r="N319" s="1">
        <v>43900</v>
      </c>
      <c r="O319" s="15">
        <v>103305</v>
      </c>
      <c r="P319" s="15">
        <f t="shared" si="23"/>
        <v>103305</v>
      </c>
      <c r="Q319" s="17">
        <v>3164881</v>
      </c>
      <c r="R319" s="151"/>
      <c r="S319" s="16" t="s">
        <v>37</v>
      </c>
      <c r="T319" s="144"/>
      <c r="U319" s="144"/>
    </row>
    <row r="320" spans="1:21" ht="57" customHeight="1" x14ac:dyDescent="0.25">
      <c r="A320" s="144"/>
      <c r="B320" s="165"/>
      <c r="C320" s="155"/>
      <c r="D320" s="165"/>
      <c r="E320" s="165"/>
      <c r="F320" s="165"/>
      <c r="G320" s="155"/>
      <c r="H320" s="144"/>
      <c r="I320" s="8" t="s">
        <v>1070</v>
      </c>
      <c r="J320" s="15">
        <v>168701</v>
      </c>
      <c r="K320" s="158"/>
      <c r="L320" s="17">
        <v>26369185</v>
      </c>
      <c r="M320" s="1">
        <v>43810</v>
      </c>
      <c r="N320" s="1">
        <v>43900</v>
      </c>
      <c r="O320" s="15">
        <v>274756</v>
      </c>
      <c r="P320" s="15">
        <f t="shared" si="23"/>
        <v>274756</v>
      </c>
      <c r="Q320" s="17">
        <v>3164881</v>
      </c>
      <c r="R320" s="151"/>
      <c r="S320" s="16" t="s">
        <v>37</v>
      </c>
      <c r="T320" s="144"/>
      <c r="U320" s="144"/>
    </row>
    <row r="321" spans="1:21" ht="45.75" customHeight="1" x14ac:dyDescent="0.25">
      <c r="A321" s="144"/>
      <c r="B321" s="165"/>
      <c r="C321" s="155"/>
      <c r="D321" s="165"/>
      <c r="E321" s="165"/>
      <c r="F321" s="165"/>
      <c r="G321" s="155"/>
      <c r="H321" s="144"/>
      <c r="I321" s="3" t="s">
        <v>1071</v>
      </c>
      <c r="J321" s="15">
        <v>138170</v>
      </c>
      <c r="K321" s="158"/>
      <c r="L321" s="17">
        <v>26369185</v>
      </c>
      <c r="M321" s="1">
        <v>43810</v>
      </c>
      <c r="N321" s="1">
        <v>43900</v>
      </c>
      <c r="O321" s="15">
        <v>209890</v>
      </c>
      <c r="P321" s="15">
        <f t="shared" si="23"/>
        <v>209890</v>
      </c>
      <c r="Q321" s="17">
        <v>4528050</v>
      </c>
      <c r="R321" s="151"/>
      <c r="S321" s="16" t="s">
        <v>37</v>
      </c>
      <c r="T321" s="144"/>
      <c r="U321" s="144"/>
    </row>
    <row r="322" spans="1:21" ht="63.75" customHeight="1" x14ac:dyDescent="0.25">
      <c r="A322" s="17">
        <v>428</v>
      </c>
      <c r="B322" s="165"/>
      <c r="C322" s="155"/>
      <c r="D322" s="165"/>
      <c r="E322" s="165"/>
      <c r="F322" s="165"/>
      <c r="G322" s="155"/>
      <c r="H322" s="17" t="s">
        <v>20</v>
      </c>
      <c r="I322" s="3" t="s">
        <v>1073</v>
      </c>
      <c r="J322" s="15">
        <v>27840</v>
      </c>
      <c r="K322" s="95" t="s">
        <v>1072</v>
      </c>
      <c r="L322" s="17">
        <v>26369185</v>
      </c>
      <c r="M322" s="1">
        <v>43621</v>
      </c>
      <c r="N322" s="1">
        <v>43803</v>
      </c>
      <c r="O322" s="15">
        <v>40600</v>
      </c>
      <c r="P322" s="15">
        <f t="shared" si="23"/>
        <v>40600</v>
      </c>
      <c r="Q322" s="17">
        <v>16430500</v>
      </c>
      <c r="R322" s="1">
        <v>43623</v>
      </c>
      <c r="S322" s="16" t="s">
        <v>37</v>
      </c>
      <c r="T322" s="144"/>
      <c r="U322" s="144"/>
    </row>
    <row r="323" spans="1:21" ht="64.5" customHeight="1" x14ac:dyDescent="0.25">
      <c r="A323" s="17">
        <v>429</v>
      </c>
      <c r="B323" s="165"/>
      <c r="C323" s="155"/>
      <c r="D323" s="165"/>
      <c r="E323" s="165"/>
      <c r="F323" s="165"/>
      <c r="G323" s="155"/>
      <c r="H323" s="17" t="s">
        <v>24</v>
      </c>
      <c r="I323" s="3" t="s">
        <v>1074</v>
      </c>
      <c r="J323" s="15">
        <v>100400</v>
      </c>
      <c r="K323" s="95" t="s">
        <v>35</v>
      </c>
      <c r="L323" s="17">
        <v>26369185</v>
      </c>
      <c r="M323" s="1">
        <v>43726</v>
      </c>
      <c r="N323" s="1">
        <v>44152</v>
      </c>
      <c r="O323" s="15">
        <v>118878</v>
      </c>
      <c r="P323" s="15">
        <f t="shared" si="23"/>
        <v>118878</v>
      </c>
      <c r="Q323" s="17">
        <v>23596566</v>
      </c>
      <c r="R323" s="1">
        <v>43733</v>
      </c>
      <c r="S323" s="16" t="s">
        <v>37</v>
      </c>
      <c r="T323" s="144"/>
      <c r="U323" s="144"/>
    </row>
    <row r="324" spans="1:21" ht="64.5" customHeight="1" x14ac:dyDescent="0.25">
      <c r="A324" s="17">
        <v>430</v>
      </c>
      <c r="B324" s="165"/>
      <c r="C324" s="155"/>
      <c r="D324" s="165"/>
      <c r="E324" s="165"/>
      <c r="F324" s="165"/>
      <c r="G324" s="155"/>
      <c r="H324" s="17" t="s">
        <v>24</v>
      </c>
      <c r="I324" s="3" t="s">
        <v>1075</v>
      </c>
      <c r="J324" s="15">
        <v>25713.4</v>
      </c>
      <c r="K324" s="95" t="s">
        <v>54</v>
      </c>
      <c r="L324" s="17">
        <v>26369185</v>
      </c>
      <c r="M324" s="1">
        <v>43776</v>
      </c>
      <c r="N324" s="1">
        <v>43867</v>
      </c>
      <c r="O324" s="15">
        <v>46978</v>
      </c>
      <c r="P324" s="15">
        <f t="shared" si="23"/>
        <v>46978</v>
      </c>
      <c r="Q324" s="17">
        <v>3164881</v>
      </c>
      <c r="R324" s="1">
        <v>43776</v>
      </c>
      <c r="S324" s="16" t="s">
        <v>37</v>
      </c>
      <c r="T324" s="144"/>
      <c r="U324" s="144"/>
    </row>
    <row r="325" spans="1:21" ht="64.5" customHeight="1" x14ac:dyDescent="0.25">
      <c r="A325" s="145">
        <v>431</v>
      </c>
      <c r="B325" s="165"/>
      <c r="C325" s="155"/>
      <c r="D325" s="165"/>
      <c r="E325" s="165"/>
      <c r="F325" s="165"/>
      <c r="G325" s="155"/>
      <c r="H325" s="145" t="s">
        <v>20</v>
      </c>
      <c r="I325" s="3" t="s">
        <v>1089</v>
      </c>
      <c r="J325" s="15">
        <v>1126250</v>
      </c>
      <c r="K325" s="95" t="s">
        <v>1088</v>
      </c>
      <c r="L325" s="17">
        <v>26369185</v>
      </c>
      <c r="M325" s="1">
        <v>43711</v>
      </c>
      <c r="N325" s="1">
        <v>44257</v>
      </c>
      <c r="O325" s="15">
        <v>2051412</v>
      </c>
      <c r="P325" s="15">
        <f t="shared" si="23"/>
        <v>2051412</v>
      </c>
      <c r="Q325" s="17">
        <v>24669615</v>
      </c>
      <c r="R325" s="161">
        <v>43730</v>
      </c>
      <c r="S325" s="16" t="s">
        <v>37</v>
      </c>
      <c r="T325" s="17"/>
      <c r="U325" s="17"/>
    </row>
    <row r="326" spans="1:21" ht="64.5" customHeight="1" x14ac:dyDescent="0.25">
      <c r="A326" s="155"/>
      <c r="B326" s="165"/>
      <c r="C326" s="155"/>
      <c r="D326" s="165"/>
      <c r="E326" s="165"/>
      <c r="F326" s="165"/>
      <c r="G326" s="155"/>
      <c r="H326" s="155"/>
      <c r="I326" s="3" t="s">
        <v>1090</v>
      </c>
      <c r="J326" s="15">
        <v>617282</v>
      </c>
      <c r="K326" s="95" t="s">
        <v>1088</v>
      </c>
      <c r="L326" s="17">
        <v>26369185</v>
      </c>
      <c r="M326" s="1">
        <v>43711</v>
      </c>
      <c r="N326" s="1">
        <v>44258</v>
      </c>
      <c r="O326" s="15">
        <v>1230847.2</v>
      </c>
      <c r="P326" s="15">
        <f t="shared" si="23"/>
        <v>1230847.2</v>
      </c>
      <c r="Q326" s="17">
        <v>24669615</v>
      </c>
      <c r="R326" s="162"/>
      <c r="S326" s="16" t="s">
        <v>37</v>
      </c>
      <c r="T326" s="17"/>
      <c r="U326" s="17"/>
    </row>
    <row r="327" spans="1:21" ht="64.5" customHeight="1" x14ac:dyDescent="0.25">
      <c r="A327" s="146"/>
      <c r="B327" s="166"/>
      <c r="C327" s="146"/>
      <c r="D327" s="166"/>
      <c r="E327" s="166"/>
      <c r="F327" s="166"/>
      <c r="G327" s="146"/>
      <c r="H327" s="146"/>
      <c r="I327" s="3" t="s">
        <v>1091</v>
      </c>
      <c r="J327" s="15">
        <v>450000</v>
      </c>
      <c r="K327" s="95" t="s">
        <v>1088</v>
      </c>
      <c r="L327" s="17">
        <v>26369185</v>
      </c>
      <c r="M327" s="1">
        <v>43711</v>
      </c>
      <c r="N327" s="1">
        <v>44258</v>
      </c>
      <c r="O327" s="15">
        <v>512853</v>
      </c>
      <c r="P327" s="15">
        <v>512853</v>
      </c>
      <c r="Q327" s="17">
        <v>28672575</v>
      </c>
      <c r="R327" s="172"/>
      <c r="S327" s="16" t="s">
        <v>37</v>
      </c>
      <c r="T327" s="17"/>
      <c r="U327" s="17"/>
    </row>
    <row r="328" spans="1:21" ht="75" x14ac:dyDescent="0.25">
      <c r="A328" s="17">
        <v>432</v>
      </c>
      <c r="B328" s="16" t="s">
        <v>1022</v>
      </c>
      <c r="C328" s="17">
        <v>1.1000000000000001</v>
      </c>
      <c r="D328" s="16">
        <v>707</v>
      </c>
      <c r="E328" s="16" t="s">
        <v>1035</v>
      </c>
      <c r="F328" s="16" t="s">
        <v>196</v>
      </c>
      <c r="G328" s="16" t="s">
        <v>27</v>
      </c>
      <c r="H328" s="17" t="s">
        <v>24</v>
      </c>
      <c r="I328" s="3" t="s">
        <v>1076</v>
      </c>
      <c r="J328" s="17">
        <v>367000</v>
      </c>
      <c r="K328" s="95" t="s">
        <v>54</v>
      </c>
      <c r="L328" s="17">
        <v>4266669</v>
      </c>
      <c r="M328" s="1">
        <v>43817</v>
      </c>
      <c r="N328" s="1">
        <v>43847</v>
      </c>
      <c r="O328" s="15">
        <v>368510</v>
      </c>
      <c r="P328" s="15">
        <f>O328</f>
        <v>368510</v>
      </c>
      <c r="Q328" s="17">
        <v>36547590</v>
      </c>
      <c r="R328" s="1">
        <v>43817</v>
      </c>
      <c r="S328" s="16" t="str">
        <f>F328</f>
        <v>Ministerul Muncii și Justiției Sociale</v>
      </c>
      <c r="T328" s="17" t="s">
        <v>22</v>
      </c>
      <c r="U328" s="17" t="s">
        <v>23</v>
      </c>
    </row>
    <row r="329" spans="1:21" ht="60" x14ac:dyDescent="0.25">
      <c r="A329" s="17">
        <v>433</v>
      </c>
      <c r="B329" s="143" t="s">
        <v>1023</v>
      </c>
      <c r="C329" s="144">
        <v>1.1000000000000001</v>
      </c>
      <c r="D329" s="143">
        <v>393</v>
      </c>
      <c r="E329" s="143" t="s">
        <v>1036</v>
      </c>
      <c r="F329" s="152" t="s">
        <v>1077</v>
      </c>
      <c r="G329" s="152" t="s">
        <v>27</v>
      </c>
      <c r="H329" s="17" t="s">
        <v>20</v>
      </c>
      <c r="I329" s="3" t="s">
        <v>1079</v>
      </c>
      <c r="J329" s="15">
        <v>23152.94</v>
      </c>
      <c r="K329" s="95" t="s">
        <v>1078</v>
      </c>
      <c r="L329" s="17">
        <v>36904048</v>
      </c>
      <c r="M329" s="1">
        <v>43718</v>
      </c>
      <c r="N329" s="1">
        <v>43808</v>
      </c>
      <c r="O329" s="15">
        <v>26325</v>
      </c>
      <c r="P329" s="15">
        <f>O329</f>
        <v>26325</v>
      </c>
      <c r="Q329" s="17">
        <v>38224749</v>
      </c>
      <c r="R329" s="74" t="s">
        <v>28</v>
      </c>
      <c r="S329" s="16" t="str">
        <f>F329</f>
        <v>Ministerul Educației și Cercetării</v>
      </c>
      <c r="T329" s="17" t="s">
        <v>22</v>
      </c>
      <c r="U329" s="17" t="s">
        <v>23</v>
      </c>
    </row>
    <row r="330" spans="1:21" ht="85.5" customHeight="1" x14ac:dyDescent="0.25">
      <c r="A330" s="145">
        <v>434</v>
      </c>
      <c r="B330" s="143"/>
      <c r="C330" s="144"/>
      <c r="D330" s="143"/>
      <c r="E330" s="143"/>
      <c r="F330" s="165"/>
      <c r="G330" s="165"/>
      <c r="H330" s="155" t="s">
        <v>24</v>
      </c>
      <c r="I330" s="3" t="s">
        <v>1080</v>
      </c>
      <c r="J330" s="15">
        <v>14672.4</v>
      </c>
      <c r="K330" s="105" t="s">
        <v>54</v>
      </c>
      <c r="L330" s="17">
        <v>930</v>
      </c>
      <c r="M330" s="1">
        <v>43656</v>
      </c>
      <c r="N330" s="1">
        <v>43717</v>
      </c>
      <c r="O330" s="2">
        <v>17018.009999999998</v>
      </c>
      <c r="P330" s="2">
        <f>O330</f>
        <v>17018.009999999998</v>
      </c>
      <c r="Q330" s="17">
        <v>1595012</v>
      </c>
      <c r="R330" s="151">
        <v>43671</v>
      </c>
      <c r="S330" s="120" t="s">
        <v>1082</v>
      </c>
      <c r="T330" s="17" t="s">
        <v>22</v>
      </c>
      <c r="U330" s="17" t="s">
        <v>23</v>
      </c>
    </row>
    <row r="331" spans="1:21" ht="60" x14ac:dyDescent="0.25">
      <c r="A331" s="146"/>
      <c r="B331" s="143"/>
      <c r="C331" s="144"/>
      <c r="D331" s="143"/>
      <c r="E331" s="143"/>
      <c r="F331" s="166"/>
      <c r="G331" s="166"/>
      <c r="H331" s="146"/>
      <c r="I331" s="3" t="s">
        <v>1081</v>
      </c>
      <c r="J331" s="15">
        <v>19892</v>
      </c>
      <c r="K331" s="95" t="s">
        <v>54</v>
      </c>
      <c r="L331" s="17">
        <v>930</v>
      </c>
      <c r="M331" s="1">
        <v>43656</v>
      </c>
      <c r="N331" s="1">
        <v>43717</v>
      </c>
      <c r="O331" s="15">
        <v>20910.93</v>
      </c>
      <c r="P331" s="15">
        <f>O331</f>
        <v>20910.93</v>
      </c>
      <c r="Q331" s="17">
        <v>5150840</v>
      </c>
      <c r="R331" s="151"/>
      <c r="S331" s="120" t="s">
        <v>1082</v>
      </c>
      <c r="T331" s="17" t="s">
        <v>22</v>
      </c>
      <c r="U331" s="17" t="s">
        <v>23</v>
      </c>
    </row>
    <row r="332" spans="1:21" ht="75" x14ac:dyDescent="0.25">
      <c r="A332" s="17">
        <v>435</v>
      </c>
      <c r="B332" s="16" t="s">
        <v>1024</v>
      </c>
      <c r="C332" s="17">
        <v>1.1000000000000001</v>
      </c>
      <c r="D332" s="16">
        <v>608</v>
      </c>
      <c r="E332" s="16" t="s">
        <v>1037</v>
      </c>
      <c r="F332" s="16" t="s">
        <v>1083</v>
      </c>
      <c r="G332" s="16" t="s">
        <v>27</v>
      </c>
      <c r="H332" s="17" t="s">
        <v>20</v>
      </c>
      <c r="I332" s="3" t="s">
        <v>1085</v>
      </c>
      <c r="J332" s="15">
        <v>299968</v>
      </c>
      <c r="K332" s="95" t="s">
        <v>1084</v>
      </c>
      <c r="L332" s="17">
        <v>36904099</v>
      </c>
      <c r="M332" s="1">
        <v>43341</v>
      </c>
      <c r="N332" s="1">
        <v>43454</v>
      </c>
      <c r="O332" s="15">
        <v>300000</v>
      </c>
      <c r="P332" s="15">
        <f t="shared" ref="P332:P360" si="24">O332</f>
        <v>300000</v>
      </c>
      <c r="Q332" s="17">
        <v>1869096</v>
      </c>
      <c r="R332" s="1">
        <v>43341</v>
      </c>
      <c r="S332" s="16" t="str">
        <f>F332</f>
        <v>Ministerul Mediului, Apelor și Pădurilor</v>
      </c>
      <c r="T332" s="17" t="s">
        <v>22</v>
      </c>
      <c r="U332" s="17" t="s">
        <v>23</v>
      </c>
    </row>
    <row r="333" spans="1:21" ht="105" x14ac:dyDescent="0.25">
      <c r="A333" s="17">
        <v>436</v>
      </c>
      <c r="B333" s="16" t="s">
        <v>1025</v>
      </c>
      <c r="C333" s="17">
        <v>1.4</v>
      </c>
      <c r="D333" s="16">
        <v>753</v>
      </c>
      <c r="E333" s="16" t="s">
        <v>1038</v>
      </c>
      <c r="F333" s="16" t="s">
        <v>1086</v>
      </c>
      <c r="G333" s="16" t="s">
        <v>27</v>
      </c>
      <c r="H333" s="17" t="s">
        <v>24</v>
      </c>
      <c r="I333" s="3" t="s">
        <v>1096</v>
      </c>
      <c r="J333" s="95" t="s">
        <v>1094</v>
      </c>
      <c r="K333" s="95" t="s">
        <v>1093</v>
      </c>
      <c r="L333" s="17">
        <v>39983313</v>
      </c>
      <c r="M333" s="1">
        <v>43766</v>
      </c>
      <c r="N333" s="121">
        <v>44496</v>
      </c>
      <c r="O333" s="95" t="s">
        <v>1092</v>
      </c>
      <c r="P333" s="95" t="str">
        <f t="shared" si="24"/>
        <v>7.650.095 euro</v>
      </c>
      <c r="Q333" s="16" t="s">
        <v>1087</v>
      </c>
      <c r="R333" s="1">
        <v>43796</v>
      </c>
      <c r="S333" s="16" t="str">
        <f>F333</f>
        <v>Oficiul Național pentru Achiziții Centralizate</v>
      </c>
      <c r="T333" s="17" t="s">
        <v>22</v>
      </c>
      <c r="U333" s="17" t="s">
        <v>23</v>
      </c>
    </row>
    <row r="334" spans="1:21" ht="60" x14ac:dyDescent="0.25">
      <c r="A334" s="122">
        <v>437</v>
      </c>
      <c r="B334" s="143" t="s">
        <v>1113</v>
      </c>
      <c r="C334" s="144">
        <v>1.1000000000000001</v>
      </c>
      <c r="D334" s="144">
        <v>334</v>
      </c>
      <c r="E334" s="143" t="s">
        <v>1114</v>
      </c>
      <c r="F334" s="143" t="s">
        <v>1115</v>
      </c>
      <c r="G334" s="144" t="s">
        <v>19</v>
      </c>
      <c r="H334" s="144" t="s">
        <v>20</v>
      </c>
      <c r="I334" s="133" t="s">
        <v>1116</v>
      </c>
      <c r="J334" s="128">
        <v>178260</v>
      </c>
      <c r="K334" s="123" t="s">
        <v>824</v>
      </c>
      <c r="L334" s="122">
        <v>30039789</v>
      </c>
      <c r="M334" s="127">
        <v>43795</v>
      </c>
      <c r="N334" s="127">
        <v>43784</v>
      </c>
      <c r="O334" s="128">
        <v>180146.84</v>
      </c>
      <c r="P334" s="128">
        <f t="shared" si="24"/>
        <v>180146.84</v>
      </c>
      <c r="Q334" s="122">
        <v>28442436</v>
      </c>
      <c r="R334" s="127">
        <v>43795</v>
      </c>
      <c r="S334" s="143" t="str">
        <f>F334</f>
        <v>Asociația Corpului Experților în Siguranță Alimentară</v>
      </c>
      <c r="T334" s="144" t="s">
        <v>22</v>
      </c>
      <c r="U334" s="144" t="s">
        <v>23</v>
      </c>
    </row>
    <row r="335" spans="1:21" ht="60" x14ac:dyDescent="0.25">
      <c r="A335" s="122">
        <v>438</v>
      </c>
      <c r="B335" s="143"/>
      <c r="C335" s="144"/>
      <c r="D335" s="144"/>
      <c r="E335" s="143"/>
      <c r="F335" s="143"/>
      <c r="G335" s="144"/>
      <c r="H335" s="144"/>
      <c r="I335" s="134" t="s">
        <v>1117</v>
      </c>
      <c r="J335" s="128">
        <v>36600</v>
      </c>
      <c r="K335" s="129" t="s">
        <v>1118</v>
      </c>
      <c r="L335" s="122">
        <v>30039789</v>
      </c>
      <c r="M335" s="127">
        <v>43774</v>
      </c>
      <c r="N335" s="127">
        <v>43784</v>
      </c>
      <c r="O335" s="128">
        <v>36600</v>
      </c>
      <c r="P335" s="128">
        <f t="shared" si="24"/>
        <v>36600</v>
      </c>
      <c r="Q335" s="122">
        <v>32006672</v>
      </c>
      <c r="R335" s="127">
        <v>43795</v>
      </c>
      <c r="S335" s="143"/>
      <c r="T335" s="144"/>
      <c r="U335" s="144"/>
    </row>
    <row r="336" spans="1:21" ht="75" x14ac:dyDescent="0.25">
      <c r="A336" s="122">
        <v>439</v>
      </c>
      <c r="B336" s="143" t="s">
        <v>1119</v>
      </c>
      <c r="C336" s="144">
        <v>1.1000000000000001</v>
      </c>
      <c r="D336" s="143">
        <v>139</v>
      </c>
      <c r="E336" s="143" t="s">
        <v>1120</v>
      </c>
      <c r="F336" s="143" t="s">
        <v>1121</v>
      </c>
      <c r="G336" s="143" t="s">
        <v>19</v>
      </c>
      <c r="H336" s="144" t="s">
        <v>20</v>
      </c>
      <c r="I336" s="133" t="s">
        <v>1122</v>
      </c>
      <c r="J336" s="128">
        <v>34480</v>
      </c>
      <c r="K336" s="129" t="s">
        <v>21</v>
      </c>
      <c r="L336" s="122">
        <v>27232100</v>
      </c>
      <c r="M336" s="127">
        <v>43601</v>
      </c>
      <c r="N336" s="127">
        <v>43812</v>
      </c>
      <c r="O336" s="128">
        <v>41503.980000000003</v>
      </c>
      <c r="P336" s="128">
        <f t="shared" si="24"/>
        <v>41503.980000000003</v>
      </c>
      <c r="Q336" s="122">
        <v>37951854</v>
      </c>
      <c r="R336" s="127">
        <v>43601</v>
      </c>
      <c r="S336" s="143" t="str">
        <f>F336</f>
        <v>Asociația Patronatului Tinerilor Întreprinzători din regiunea Sud-Est</v>
      </c>
      <c r="T336" s="144" t="s">
        <v>22</v>
      </c>
      <c r="U336" s="144" t="s">
        <v>287</v>
      </c>
    </row>
    <row r="337" spans="1:21" ht="75" x14ac:dyDescent="0.25">
      <c r="A337" s="122">
        <v>440</v>
      </c>
      <c r="B337" s="143"/>
      <c r="C337" s="144"/>
      <c r="D337" s="143"/>
      <c r="E337" s="143"/>
      <c r="F337" s="143"/>
      <c r="G337" s="143"/>
      <c r="H337" s="144"/>
      <c r="I337" s="133" t="s">
        <v>1123</v>
      </c>
      <c r="J337" s="128">
        <v>11900</v>
      </c>
      <c r="K337" s="129" t="s">
        <v>21</v>
      </c>
      <c r="L337" s="122">
        <v>27232100</v>
      </c>
      <c r="M337" s="127">
        <v>43724</v>
      </c>
      <c r="N337" s="127">
        <v>43844</v>
      </c>
      <c r="O337" s="128">
        <v>14216.32</v>
      </c>
      <c r="P337" s="128">
        <f t="shared" si="24"/>
        <v>14216.32</v>
      </c>
      <c r="Q337" s="122">
        <v>26673795</v>
      </c>
      <c r="R337" s="127">
        <v>43724</v>
      </c>
      <c r="S337" s="143"/>
      <c r="T337" s="144"/>
      <c r="U337" s="144"/>
    </row>
    <row r="338" spans="1:21" ht="77.25" customHeight="1" x14ac:dyDescent="0.25">
      <c r="A338" s="122">
        <v>441</v>
      </c>
      <c r="B338" s="143" t="s">
        <v>1124</v>
      </c>
      <c r="C338" s="144">
        <v>2.2999999999999998</v>
      </c>
      <c r="D338" s="144">
        <v>374</v>
      </c>
      <c r="E338" s="143" t="s">
        <v>1125</v>
      </c>
      <c r="F338" s="143" t="s">
        <v>216</v>
      </c>
      <c r="G338" s="143" t="s">
        <v>19</v>
      </c>
      <c r="H338" s="143" t="s">
        <v>20</v>
      </c>
      <c r="I338" s="133" t="s">
        <v>1126</v>
      </c>
      <c r="J338" s="128">
        <v>54690</v>
      </c>
      <c r="K338" s="129" t="s">
        <v>21</v>
      </c>
      <c r="L338" s="122">
        <v>13996980</v>
      </c>
      <c r="M338" s="127">
        <v>43791</v>
      </c>
      <c r="N338" s="127">
        <v>43818</v>
      </c>
      <c r="O338" s="128">
        <v>68991.59</v>
      </c>
      <c r="P338" s="128">
        <f t="shared" si="24"/>
        <v>68991.59</v>
      </c>
      <c r="Q338" s="122">
        <v>36632997</v>
      </c>
      <c r="R338" s="127">
        <v>43791</v>
      </c>
      <c r="S338" s="123" t="str">
        <f>F338</f>
        <v>Asociația Institutul pentru Politici Publice</v>
      </c>
      <c r="T338" s="122" t="s">
        <v>22</v>
      </c>
      <c r="U338" s="122" t="s">
        <v>23</v>
      </c>
    </row>
    <row r="339" spans="1:21" ht="96" customHeight="1" x14ac:dyDescent="0.25">
      <c r="A339" s="122">
        <v>442</v>
      </c>
      <c r="B339" s="143"/>
      <c r="C339" s="144"/>
      <c r="D339" s="144"/>
      <c r="E339" s="143"/>
      <c r="F339" s="143"/>
      <c r="G339" s="143"/>
      <c r="H339" s="143"/>
      <c r="I339" s="135" t="s">
        <v>1127</v>
      </c>
      <c r="J339" s="128">
        <v>16698.02</v>
      </c>
      <c r="K339" s="129" t="s">
        <v>21</v>
      </c>
      <c r="L339" s="122">
        <v>11036662</v>
      </c>
      <c r="M339" s="127">
        <v>43776</v>
      </c>
      <c r="N339" s="127">
        <v>43790</v>
      </c>
      <c r="O339" s="128">
        <v>18147.09</v>
      </c>
      <c r="P339" s="128">
        <f t="shared" si="24"/>
        <v>18147.09</v>
      </c>
      <c r="Q339" s="122">
        <v>18301413</v>
      </c>
      <c r="R339" s="127">
        <v>43776</v>
      </c>
      <c r="S339" s="123" t="s">
        <v>907</v>
      </c>
      <c r="T339" s="122" t="s">
        <v>22</v>
      </c>
      <c r="U339" s="122" t="s">
        <v>23</v>
      </c>
    </row>
    <row r="340" spans="1:21" ht="75" x14ac:dyDescent="0.25">
      <c r="A340" s="122">
        <v>443</v>
      </c>
      <c r="B340" s="123" t="s">
        <v>1128</v>
      </c>
      <c r="C340" s="122">
        <v>2.2999999999999998</v>
      </c>
      <c r="D340" s="122">
        <v>387</v>
      </c>
      <c r="E340" s="123" t="s">
        <v>1129</v>
      </c>
      <c r="F340" s="123" t="s">
        <v>240</v>
      </c>
      <c r="G340" s="123" t="s">
        <v>19</v>
      </c>
      <c r="H340" s="123" t="s">
        <v>20</v>
      </c>
      <c r="I340" s="136" t="s">
        <v>1130</v>
      </c>
      <c r="J340" s="128">
        <v>73185</v>
      </c>
      <c r="K340" s="129" t="s">
        <v>241</v>
      </c>
      <c r="L340" s="122">
        <v>4315974</v>
      </c>
      <c r="M340" s="127">
        <v>43782</v>
      </c>
      <c r="N340" s="127">
        <v>43821</v>
      </c>
      <c r="O340" s="128">
        <v>205000</v>
      </c>
      <c r="P340" s="128">
        <f t="shared" si="24"/>
        <v>205000</v>
      </c>
      <c r="Q340" s="122">
        <v>2680230</v>
      </c>
      <c r="R340" s="127">
        <v>43782</v>
      </c>
      <c r="S340" s="123" t="str">
        <f>F340</f>
        <v>Uniunea Națională a Barourilor din România</v>
      </c>
      <c r="T340" s="122" t="s">
        <v>22</v>
      </c>
      <c r="U340" s="122" t="s">
        <v>23</v>
      </c>
    </row>
    <row r="341" spans="1:21" ht="75" x14ac:dyDescent="0.25">
      <c r="A341" s="122">
        <v>444</v>
      </c>
      <c r="B341" s="123" t="s">
        <v>1131</v>
      </c>
      <c r="C341" s="122">
        <v>2.1</v>
      </c>
      <c r="D341" s="122">
        <v>527</v>
      </c>
      <c r="E341" s="123" t="s">
        <v>1132</v>
      </c>
      <c r="F341" s="122" t="s">
        <v>1133</v>
      </c>
      <c r="G341" s="122" t="s">
        <v>27</v>
      </c>
      <c r="H341" s="122" t="s">
        <v>24</v>
      </c>
      <c r="I341" s="135" t="s">
        <v>1134</v>
      </c>
      <c r="J341" s="128">
        <v>6000</v>
      </c>
      <c r="K341" s="129" t="s">
        <v>38</v>
      </c>
      <c r="L341" s="122">
        <v>4288110</v>
      </c>
      <c r="M341" s="127">
        <v>43741</v>
      </c>
      <c r="N341" s="127">
        <v>44532</v>
      </c>
      <c r="O341" s="128">
        <v>6000</v>
      </c>
      <c r="P341" s="128">
        <f t="shared" si="24"/>
        <v>6000</v>
      </c>
      <c r="Q341" s="122">
        <v>25808681</v>
      </c>
      <c r="R341" s="127">
        <v>43742</v>
      </c>
      <c r="S341" s="122" t="str">
        <f>F341</f>
        <v>Județul Cluj</v>
      </c>
      <c r="T341" s="122" t="s">
        <v>22</v>
      </c>
      <c r="U341" s="122" t="s">
        <v>326</v>
      </c>
    </row>
    <row r="342" spans="1:21" ht="75" x14ac:dyDescent="0.25">
      <c r="A342" s="122">
        <v>445</v>
      </c>
      <c r="B342" s="123" t="s">
        <v>1135</v>
      </c>
      <c r="C342" s="122">
        <v>2.1</v>
      </c>
      <c r="D342" s="122">
        <v>544</v>
      </c>
      <c r="E342" s="123" t="s">
        <v>1136</v>
      </c>
      <c r="F342" s="122" t="s">
        <v>601</v>
      </c>
      <c r="G342" s="122" t="s">
        <v>27</v>
      </c>
      <c r="H342" s="122" t="s">
        <v>20</v>
      </c>
      <c r="I342" s="133" t="s">
        <v>1137</v>
      </c>
      <c r="J342" s="128">
        <v>1255000</v>
      </c>
      <c r="K342" s="129" t="s">
        <v>941</v>
      </c>
      <c r="L342" s="122">
        <v>4539912</v>
      </c>
      <c r="M342" s="127">
        <v>43734</v>
      </c>
      <c r="N342" s="127">
        <v>44099</v>
      </c>
      <c r="O342" s="128">
        <v>1350000</v>
      </c>
      <c r="P342" s="128">
        <f t="shared" si="24"/>
        <v>1350000</v>
      </c>
      <c r="Q342" s="122">
        <v>12448483</v>
      </c>
      <c r="R342" s="127">
        <v>43734</v>
      </c>
      <c r="S342" s="122" t="str">
        <f>F342</f>
        <v>Municipiul Bârlad</v>
      </c>
      <c r="T342" s="122" t="s">
        <v>22</v>
      </c>
      <c r="U342" s="122" t="s">
        <v>603</v>
      </c>
    </row>
    <row r="343" spans="1:21" ht="60" x14ac:dyDescent="0.25">
      <c r="A343" s="122">
        <v>446</v>
      </c>
      <c r="B343" s="143" t="s">
        <v>1138</v>
      </c>
      <c r="C343" s="144">
        <v>1.1000000000000001</v>
      </c>
      <c r="D343" s="144">
        <v>168</v>
      </c>
      <c r="E343" s="143" t="s">
        <v>1139</v>
      </c>
      <c r="F343" s="153" t="s">
        <v>1140</v>
      </c>
      <c r="G343" s="144" t="s">
        <v>19</v>
      </c>
      <c r="H343" s="144" t="s">
        <v>20</v>
      </c>
      <c r="I343" s="133" t="s">
        <v>1141</v>
      </c>
      <c r="J343" s="128">
        <v>9180</v>
      </c>
      <c r="K343" s="129" t="s">
        <v>1142</v>
      </c>
      <c r="L343" s="122">
        <v>24576630</v>
      </c>
      <c r="M343" s="127">
        <v>43755</v>
      </c>
      <c r="N343" s="127">
        <v>43967</v>
      </c>
      <c r="O343" s="128">
        <v>10800</v>
      </c>
      <c r="P343" s="128">
        <f t="shared" si="24"/>
        <v>10800</v>
      </c>
      <c r="Q343" s="122">
        <v>16139863</v>
      </c>
      <c r="R343" s="127">
        <v>43761</v>
      </c>
      <c r="S343" s="43" t="str">
        <f>F343</f>
        <v>Asociația teatrul Vienez pentru Copii „Copiii joacă teatru”</v>
      </c>
      <c r="T343" s="144" t="s">
        <v>22</v>
      </c>
      <c r="U343" s="144" t="s">
        <v>1143</v>
      </c>
    </row>
    <row r="344" spans="1:21" ht="75" x14ac:dyDescent="0.25">
      <c r="A344" s="122">
        <v>447</v>
      </c>
      <c r="B344" s="143"/>
      <c r="C344" s="144"/>
      <c r="D344" s="144"/>
      <c r="E344" s="143"/>
      <c r="F344" s="153"/>
      <c r="G344" s="144"/>
      <c r="H344" s="144"/>
      <c r="I344" s="137" t="s">
        <v>1144</v>
      </c>
      <c r="J344" s="128">
        <v>19800</v>
      </c>
      <c r="K344" s="129" t="s">
        <v>64</v>
      </c>
      <c r="L344" s="122">
        <v>24576630</v>
      </c>
      <c r="M344" s="127">
        <v>43755</v>
      </c>
      <c r="N344" s="127">
        <v>43799</v>
      </c>
      <c r="O344" s="128">
        <v>20077.8</v>
      </c>
      <c r="P344" s="128">
        <f t="shared" si="24"/>
        <v>20077.8</v>
      </c>
      <c r="Q344" s="122">
        <v>29064088</v>
      </c>
      <c r="R344" s="127">
        <v>43761</v>
      </c>
      <c r="S344" s="43" t="str">
        <f>F343</f>
        <v>Asociația teatrul Vienez pentru Copii „Copiii joacă teatru”</v>
      </c>
      <c r="T344" s="144"/>
      <c r="U344" s="144"/>
    </row>
    <row r="345" spans="1:21" ht="75" x14ac:dyDescent="0.25">
      <c r="A345" s="144">
        <v>448</v>
      </c>
      <c r="B345" s="143"/>
      <c r="C345" s="144"/>
      <c r="D345" s="144"/>
      <c r="E345" s="143"/>
      <c r="F345" s="153"/>
      <c r="G345" s="144"/>
      <c r="H345" s="144"/>
      <c r="I345" s="133" t="s">
        <v>1145</v>
      </c>
      <c r="J345" s="128">
        <v>1544</v>
      </c>
      <c r="K345" s="129" t="s">
        <v>147</v>
      </c>
      <c r="L345" s="122">
        <v>24576630</v>
      </c>
      <c r="M345" s="127">
        <v>43784</v>
      </c>
      <c r="N345" s="107">
        <v>43830</v>
      </c>
      <c r="O345" s="142">
        <v>12320.8</v>
      </c>
      <c r="P345" s="142">
        <f t="shared" si="24"/>
        <v>12320.8</v>
      </c>
      <c r="Q345" s="122">
        <v>41609931</v>
      </c>
      <c r="R345" s="151">
        <v>43784</v>
      </c>
      <c r="S345" s="138" t="str">
        <f>F343</f>
        <v>Asociația teatrul Vienez pentru Copii „Copiii joacă teatru”</v>
      </c>
      <c r="T345" s="144"/>
      <c r="U345" s="144"/>
    </row>
    <row r="346" spans="1:21" ht="72.75" customHeight="1" x14ac:dyDescent="0.25">
      <c r="A346" s="144"/>
      <c r="B346" s="143"/>
      <c r="C346" s="144"/>
      <c r="D346" s="144"/>
      <c r="E346" s="143"/>
      <c r="F346" s="153"/>
      <c r="G346" s="144"/>
      <c r="H346" s="144"/>
      <c r="I346" s="133" t="s">
        <v>1146</v>
      </c>
      <c r="J346" s="128">
        <v>10764.6</v>
      </c>
      <c r="K346" s="129" t="s">
        <v>64</v>
      </c>
      <c r="L346" s="122">
        <v>24576630</v>
      </c>
      <c r="M346" s="127">
        <v>43784</v>
      </c>
      <c r="N346" s="107">
        <v>43830</v>
      </c>
      <c r="O346" s="142"/>
      <c r="P346" s="142"/>
      <c r="Q346" s="122">
        <v>34314598</v>
      </c>
      <c r="R346" s="151"/>
      <c r="S346" s="138" t="str">
        <f>F343</f>
        <v>Asociația teatrul Vienez pentru Copii „Copiii joacă teatru”</v>
      </c>
      <c r="T346" s="144"/>
      <c r="U346" s="144"/>
    </row>
    <row r="347" spans="1:21" ht="90" x14ac:dyDescent="0.25">
      <c r="A347" s="122">
        <v>449</v>
      </c>
      <c r="B347" s="123" t="s">
        <v>1147</v>
      </c>
      <c r="C347" s="122">
        <v>2.1</v>
      </c>
      <c r="D347" s="122">
        <v>480</v>
      </c>
      <c r="E347" s="123" t="s">
        <v>1148</v>
      </c>
      <c r="F347" s="122" t="s">
        <v>1149</v>
      </c>
      <c r="G347" s="122" t="s">
        <v>27</v>
      </c>
      <c r="H347" s="122" t="s">
        <v>20</v>
      </c>
      <c r="I347" s="137" t="s">
        <v>1150</v>
      </c>
      <c r="J347" s="128">
        <v>243000</v>
      </c>
      <c r="K347" s="129" t="s">
        <v>941</v>
      </c>
      <c r="L347" s="122">
        <v>4233874</v>
      </c>
      <c r="M347" s="127">
        <v>43798</v>
      </c>
      <c r="N347" s="127">
        <v>43889</v>
      </c>
      <c r="O347" s="128">
        <v>247940</v>
      </c>
      <c r="P347" s="128">
        <f t="shared" si="24"/>
        <v>247940</v>
      </c>
      <c r="Q347" s="122">
        <v>10329907</v>
      </c>
      <c r="R347" s="127">
        <v>43811</v>
      </c>
      <c r="S347" s="122" t="str">
        <f>F347</f>
        <v>Municipiul Buzău</v>
      </c>
      <c r="T347" s="122" t="s">
        <v>22</v>
      </c>
      <c r="U347" s="122" t="s">
        <v>1151</v>
      </c>
    </row>
    <row r="348" spans="1:21" ht="80.25" customHeight="1" x14ac:dyDescent="0.25">
      <c r="A348" s="122">
        <v>450</v>
      </c>
      <c r="B348" s="123" t="s">
        <v>1152</v>
      </c>
      <c r="C348" s="122">
        <v>2.2999999999999998</v>
      </c>
      <c r="D348" s="122">
        <v>377</v>
      </c>
      <c r="E348" s="123" t="s">
        <v>1153</v>
      </c>
      <c r="F348" s="123" t="s">
        <v>513</v>
      </c>
      <c r="G348" s="122" t="s">
        <v>19</v>
      </c>
      <c r="H348" s="122" t="s">
        <v>20</v>
      </c>
      <c r="I348" s="4" t="s">
        <v>1154</v>
      </c>
      <c r="J348" s="128">
        <v>100000</v>
      </c>
      <c r="K348" s="129" t="s">
        <v>1155</v>
      </c>
      <c r="L348" s="122">
        <v>12486550</v>
      </c>
      <c r="M348" s="127">
        <v>43636</v>
      </c>
      <c r="N348" s="127">
        <v>43784</v>
      </c>
      <c r="O348" s="128">
        <v>130000</v>
      </c>
      <c r="P348" s="128">
        <f t="shared" si="24"/>
        <v>130000</v>
      </c>
      <c r="Q348" s="122">
        <v>17412855</v>
      </c>
      <c r="R348" s="127">
        <v>43637</v>
      </c>
      <c r="S348" s="123" t="str">
        <f>F348</f>
        <v>Asociația Română pentru Transparență</v>
      </c>
      <c r="T348" s="122" t="s">
        <v>22</v>
      </c>
      <c r="U348" s="122" t="s">
        <v>1156</v>
      </c>
    </row>
    <row r="349" spans="1:21" ht="60" x14ac:dyDescent="0.25">
      <c r="A349" s="125">
        <v>451</v>
      </c>
      <c r="B349" s="124" t="s">
        <v>1157</v>
      </c>
      <c r="C349" s="125">
        <v>2.1</v>
      </c>
      <c r="D349" s="125">
        <v>521</v>
      </c>
      <c r="E349" s="124" t="s">
        <v>1158</v>
      </c>
      <c r="F349" s="125" t="s">
        <v>209</v>
      </c>
      <c r="G349" s="125" t="s">
        <v>27</v>
      </c>
      <c r="H349" s="125" t="s">
        <v>20</v>
      </c>
      <c r="I349" s="139" t="s">
        <v>1159</v>
      </c>
      <c r="J349" s="131">
        <v>605700</v>
      </c>
      <c r="K349" s="130" t="s">
        <v>1160</v>
      </c>
      <c r="L349" s="125">
        <v>4291786</v>
      </c>
      <c r="M349" s="132">
        <v>43745</v>
      </c>
      <c r="N349" s="132">
        <v>44110</v>
      </c>
      <c r="O349" s="131">
        <v>808000</v>
      </c>
      <c r="P349" s="131">
        <f t="shared" si="24"/>
        <v>808000</v>
      </c>
      <c r="Q349" s="125">
        <v>4971227</v>
      </c>
      <c r="R349" s="132">
        <v>43745</v>
      </c>
      <c r="S349" s="125" t="str">
        <f>F349</f>
        <v>Municipiul Zalău</v>
      </c>
      <c r="T349" s="126" t="s">
        <v>22</v>
      </c>
      <c r="U349" s="126" t="s">
        <v>213</v>
      </c>
    </row>
    <row r="350" spans="1:21" ht="60" x14ac:dyDescent="0.25">
      <c r="A350" s="122">
        <v>452</v>
      </c>
      <c r="B350" s="123" t="s">
        <v>1161</v>
      </c>
      <c r="C350" s="122">
        <v>2.1</v>
      </c>
      <c r="D350" s="122">
        <v>513</v>
      </c>
      <c r="E350" s="123" t="s">
        <v>1162</v>
      </c>
      <c r="F350" s="122" t="s">
        <v>872</v>
      </c>
      <c r="G350" s="122" t="s">
        <v>27</v>
      </c>
      <c r="H350" s="122" t="s">
        <v>20</v>
      </c>
      <c r="I350" s="137" t="s">
        <v>1163</v>
      </c>
      <c r="J350" s="128">
        <v>1037010</v>
      </c>
      <c r="K350" s="129" t="s">
        <v>1164</v>
      </c>
      <c r="L350" s="122">
        <v>5669309</v>
      </c>
      <c r="M350" s="127">
        <v>43795</v>
      </c>
      <c r="N350" s="127">
        <v>44104</v>
      </c>
      <c r="O350" s="128">
        <v>1132845</v>
      </c>
      <c r="P350" s="128">
        <f t="shared" si="24"/>
        <v>1132845</v>
      </c>
      <c r="Q350" s="122">
        <v>12018818</v>
      </c>
      <c r="R350" s="127">
        <v>43798</v>
      </c>
      <c r="S350" s="123" t="str">
        <f>F350</f>
        <v>Municipiul Sighișoara</v>
      </c>
      <c r="T350" s="122" t="s">
        <v>22</v>
      </c>
      <c r="U350" s="122" t="s">
        <v>875</v>
      </c>
    </row>
    <row r="351" spans="1:21" ht="60" x14ac:dyDescent="0.25">
      <c r="A351" s="140">
        <v>453</v>
      </c>
      <c r="B351" s="123" t="s">
        <v>1165</v>
      </c>
      <c r="C351" s="122">
        <v>2.1</v>
      </c>
      <c r="D351" s="122">
        <v>512</v>
      </c>
      <c r="E351" s="123" t="s">
        <v>1166</v>
      </c>
      <c r="F351" s="122" t="s">
        <v>1167</v>
      </c>
      <c r="G351" s="122" t="s">
        <v>27</v>
      </c>
      <c r="H351" s="122" t="s">
        <v>24</v>
      </c>
      <c r="I351" s="134" t="s">
        <v>1168</v>
      </c>
      <c r="J351" s="128">
        <v>3905</v>
      </c>
      <c r="K351" s="129" t="s">
        <v>54</v>
      </c>
      <c r="L351" s="122">
        <v>10336</v>
      </c>
      <c r="M351" s="127">
        <v>43815</v>
      </c>
      <c r="N351" s="127">
        <v>43539</v>
      </c>
      <c r="O351" s="128">
        <v>4380</v>
      </c>
      <c r="P351" s="128">
        <f t="shared" si="24"/>
        <v>4380</v>
      </c>
      <c r="Q351" s="122">
        <v>16005870</v>
      </c>
      <c r="R351" s="127">
        <v>43816</v>
      </c>
      <c r="S351" s="123" t="s">
        <v>513</v>
      </c>
      <c r="T351" s="122" t="s">
        <v>22</v>
      </c>
      <c r="U351" s="122" t="s">
        <v>23</v>
      </c>
    </row>
    <row r="352" spans="1:21" ht="75" x14ac:dyDescent="0.25">
      <c r="A352" s="122">
        <v>454</v>
      </c>
      <c r="B352" s="143" t="s">
        <v>1169</v>
      </c>
      <c r="C352" s="144">
        <v>1.1000000000000001</v>
      </c>
      <c r="D352" s="144">
        <v>598</v>
      </c>
      <c r="E352" s="143" t="s">
        <v>1170</v>
      </c>
      <c r="F352" s="143" t="s">
        <v>1171</v>
      </c>
      <c r="G352" s="144" t="s">
        <v>27</v>
      </c>
      <c r="H352" s="144" t="s">
        <v>20</v>
      </c>
      <c r="I352" s="133" t="s">
        <v>1172</v>
      </c>
      <c r="J352" s="128">
        <v>28472</v>
      </c>
      <c r="K352" s="129" t="s">
        <v>147</v>
      </c>
      <c r="L352" s="122">
        <v>7593088</v>
      </c>
      <c r="M352" s="127">
        <v>43810</v>
      </c>
      <c r="N352" s="127">
        <v>43816</v>
      </c>
      <c r="O352" s="128">
        <v>29077.8</v>
      </c>
      <c r="P352" s="128">
        <f t="shared" si="24"/>
        <v>29077.8</v>
      </c>
      <c r="Q352" s="122">
        <v>38086972</v>
      </c>
      <c r="R352" s="122" t="s">
        <v>28</v>
      </c>
      <c r="S352" s="123" t="str">
        <f>F352</f>
        <v>Institutul Național de Statistică</v>
      </c>
      <c r="T352" s="147" t="s">
        <v>22</v>
      </c>
      <c r="U352" s="149" t="s">
        <v>23</v>
      </c>
    </row>
    <row r="353" spans="1:21" ht="60" x14ac:dyDescent="0.25">
      <c r="A353" s="125">
        <v>455</v>
      </c>
      <c r="B353" s="152"/>
      <c r="C353" s="145"/>
      <c r="D353" s="145"/>
      <c r="E353" s="152"/>
      <c r="F353" s="152"/>
      <c r="G353" s="145"/>
      <c r="H353" s="145"/>
      <c r="I353" s="139" t="s">
        <v>1173</v>
      </c>
      <c r="J353" s="131">
        <v>22538.5</v>
      </c>
      <c r="K353" s="130" t="s">
        <v>1174</v>
      </c>
      <c r="L353" s="125">
        <v>7593088</v>
      </c>
      <c r="M353" s="132">
        <v>43845</v>
      </c>
      <c r="N353" s="132">
        <v>43855</v>
      </c>
      <c r="O353" s="131">
        <v>24492</v>
      </c>
      <c r="P353" s="131">
        <f t="shared" si="24"/>
        <v>24492</v>
      </c>
      <c r="Q353" s="125">
        <v>38086972</v>
      </c>
      <c r="R353" s="132">
        <v>43861</v>
      </c>
      <c r="S353" s="124" t="str">
        <f>F352</f>
        <v>Institutul Național de Statistică</v>
      </c>
      <c r="T353" s="148"/>
      <c r="U353" s="150"/>
    </row>
    <row r="354" spans="1:21" ht="60" x14ac:dyDescent="0.25">
      <c r="A354" s="122">
        <v>456</v>
      </c>
      <c r="B354" s="123" t="s">
        <v>1175</v>
      </c>
      <c r="C354" s="122">
        <v>2.1</v>
      </c>
      <c r="D354" s="122">
        <v>550</v>
      </c>
      <c r="E354" s="123" t="s">
        <v>1176</v>
      </c>
      <c r="F354" s="122" t="s">
        <v>950</v>
      </c>
      <c r="G354" s="122" t="s">
        <v>27</v>
      </c>
      <c r="H354" s="122" t="s">
        <v>24</v>
      </c>
      <c r="I354" s="133" t="s">
        <v>1177</v>
      </c>
      <c r="J354" s="128">
        <v>22600</v>
      </c>
      <c r="K354" s="129" t="s">
        <v>1178</v>
      </c>
      <c r="L354" s="122">
        <v>4563007</v>
      </c>
      <c r="M354" s="127">
        <v>43777</v>
      </c>
      <c r="N354" s="127">
        <v>43806</v>
      </c>
      <c r="O354" s="128">
        <v>23041.08</v>
      </c>
      <c r="P354" s="128">
        <f t="shared" si="24"/>
        <v>23041.08</v>
      </c>
      <c r="Q354" s="122">
        <v>1643888</v>
      </c>
      <c r="R354" s="127">
        <v>43790</v>
      </c>
      <c r="S354" s="122" t="str">
        <f>F354</f>
        <v>Municipiul Blaj</v>
      </c>
      <c r="T354" s="122" t="s">
        <v>22</v>
      </c>
      <c r="U354" s="122" t="s">
        <v>958</v>
      </c>
    </row>
    <row r="355" spans="1:21" ht="60" x14ac:dyDescent="0.25">
      <c r="A355" s="122">
        <v>457</v>
      </c>
      <c r="B355" s="143" t="s">
        <v>1179</v>
      </c>
      <c r="C355" s="144">
        <v>2.2999999999999998</v>
      </c>
      <c r="D355" s="144">
        <v>377</v>
      </c>
      <c r="E355" s="143" t="s">
        <v>1180</v>
      </c>
      <c r="F355" s="143" t="s">
        <v>1181</v>
      </c>
      <c r="G355" s="144" t="s">
        <v>19</v>
      </c>
      <c r="H355" s="144" t="s">
        <v>20</v>
      </c>
      <c r="I355" s="133" t="s">
        <v>1182</v>
      </c>
      <c r="J355" s="128">
        <v>44100</v>
      </c>
      <c r="K355" s="129" t="s">
        <v>909</v>
      </c>
      <c r="L355" s="122">
        <v>12486550</v>
      </c>
      <c r="M355" s="127">
        <v>43796</v>
      </c>
      <c r="N355" s="127">
        <v>43905</v>
      </c>
      <c r="O355" s="128">
        <v>55200</v>
      </c>
      <c r="P355" s="128">
        <f t="shared" si="24"/>
        <v>55200</v>
      </c>
      <c r="Q355" s="122">
        <v>6204824</v>
      </c>
      <c r="R355" s="127">
        <v>43797</v>
      </c>
      <c r="S355" s="123" t="str">
        <f>F355</f>
        <v>Asociația Română pentru Transpareță</v>
      </c>
      <c r="T355" s="144" t="s">
        <v>22</v>
      </c>
      <c r="U355" s="144" t="s">
        <v>23</v>
      </c>
    </row>
    <row r="356" spans="1:21" ht="60" x14ac:dyDescent="0.25">
      <c r="A356" s="122">
        <v>458</v>
      </c>
      <c r="B356" s="143"/>
      <c r="C356" s="144"/>
      <c r="D356" s="144"/>
      <c r="E356" s="143"/>
      <c r="F356" s="143"/>
      <c r="G356" s="144"/>
      <c r="H356" s="144"/>
      <c r="I356" s="137" t="s">
        <v>1183</v>
      </c>
      <c r="J356" s="128">
        <v>103000</v>
      </c>
      <c r="K356" s="129" t="s">
        <v>1184</v>
      </c>
      <c r="L356" s="122">
        <v>12486550</v>
      </c>
      <c r="M356" s="127">
        <v>43766</v>
      </c>
      <c r="N356" s="127">
        <v>43784</v>
      </c>
      <c r="O356" s="128">
        <v>108000</v>
      </c>
      <c r="P356" s="128">
        <f t="shared" si="24"/>
        <v>108000</v>
      </c>
      <c r="Q356" s="122">
        <v>26101785</v>
      </c>
      <c r="R356" s="127">
        <v>43773</v>
      </c>
      <c r="S356" s="123" t="str">
        <f>F355</f>
        <v>Asociația Română pentru Transpareță</v>
      </c>
      <c r="T356" s="144"/>
      <c r="U356" s="144"/>
    </row>
    <row r="357" spans="1:21" ht="60" x14ac:dyDescent="0.25">
      <c r="A357" s="122">
        <v>459</v>
      </c>
      <c r="B357" s="123" t="s">
        <v>1185</v>
      </c>
      <c r="C357" s="122">
        <v>2.1</v>
      </c>
      <c r="D357" s="122">
        <v>642</v>
      </c>
      <c r="E357" s="123" t="s">
        <v>1186</v>
      </c>
      <c r="F357" s="122" t="s">
        <v>1187</v>
      </c>
      <c r="G357" s="122" t="s">
        <v>27</v>
      </c>
      <c r="H357" s="122" t="s">
        <v>24</v>
      </c>
      <c r="I357" s="134" t="s">
        <v>1188</v>
      </c>
      <c r="J357" s="128">
        <v>31902</v>
      </c>
      <c r="K357" s="129" t="s">
        <v>54</v>
      </c>
      <c r="L357" s="122">
        <v>4468943</v>
      </c>
      <c r="M357" s="127">
        <v>43888</v>
      </c>
      <c r="N357" s="127">
        <v>43909</v>
      </c>
      <c r="O357" s="128">
        <v>36300</v>
      </c>
      <c r="P357" s="128">
        <f t="shared" si="24"/>
        <v>36300</v>
      </c>
      <c r="Q357" s="122">
        <v>12347667</v>
      </c>
      <c r="R357" s="127">
        <v>43889</v>
      </c>
      <c r="S357" s="123" t="str">
        <f>F357</f>
        <v>Municipiul Petroșani</v>
      </c>
      <c r="T357" s="122" t="s">
        <v>22</v>
      </c>
      <c r="U357" s="122" t="s">
        <v>1189</v>
      </c>
    </row>
    <row r="358" spans="1:21" ht="75" x14ac:dyDescent="0.25">
      <c r="A358" s="122">
        <v>460</v>
      </c>
      <c r="B358" s="123" t="s">
        <v>1190</v>
      </c>
      <c r="C358" s="122">
        <v>2.1</v>
      </c>
      <c r="D358" s="122">
        <v>518</v>
      </c>
      <c r="E358" s="123" t="s">
        <v>1191</v>
      </c>
      <c r="F358" s="122" t="s">
        <v>43</v>
      </c>
      <c r="G358" s="122" t="s">
        <v>27</v>
      </c>
      <c r="H358" s="122" t="s">
        <v>20</v>
      </c>
      <c r="I358" s="137" t="s">
        <v>1192</v>
      </c>
      <c r="J358" s="128">
        <v>166000</v>
      </c>
      <c r="K358" s="129" t="s">
        <v>164</v>
      </c>
      <c r="L358" s="122">
        <v>730168</v>
      </c>
      <c r="M358" s="127">
        <v>43767</v>
      </c>
      <c r="N358" s="127">
        <v>43986</v>
      </c>
      <c r="O358" s="128">
        <v>290000</v>
      </c>
      <c r="P358" s="128">
        <f t="shared" si="24"/>
        <v>290000</v>
      </c>
      <c r="Q358" s="122">
        <v>32128882</v>
      </c>
      <c r="R358" s="127">
        <v>43768</v>
      </c>
      <c r="S358" s="122" t="str">
        <f>F358</f>
        <v>Județul Vaslui</v>
      </c>
      <c r="T358" s="122" t="s">
        <v>22</v>
      </c>
      <c r="U358" s="122" t="s">
        <v>44</v>
      </c>
    </row>
    <row r="359" spans="1:21" ht="75" x14ac:dyDescent="0.25">
      <c r="A359" s="122">
        <v>461</v>
      </c>
      <c r="B359" s="123" t="s">
        <v>1193</v>
      </c>
      <c r="C359" s="122">
        <v>1.2</v>
      </c>
      <c r="D359" s="122">
        <v>747</v>
      </c>
      <c r="E359" s="123" t="s">
        <v>1194</v>
      </c>
      <c r="F359" s="123" t="s">
        <v>1195</v>
      </c>
      <c r="G359" s="122" t="s">
        <v>27</v>
      </c>
      <c r="H359" s="122" t="s">
        <v>20</v>
      </c>
      <c r="I359" s="133" t="s">
        <v>1196</v>
      </c>
      <c r="J359" s="128">
        <v>24756.3</v>
      </c>
      <c r="K359" s="129" t="s">
        <v>1197</v>
      </c>
      <c r="L359" s="122">
        <v>13624359</v>
      </c>
      <c r="M359" s="127">
        <v>43859</v>
      </c>
      <c r="N359" s="127">
        <v>43890</v>
      </c>
      <c r="O359" s="128">
        <v>42016.81</v>
      </c>
      <c r="P359" s="128">
        <f t="shared" si="24"/>
        <v>42016.81</v>
      </c>
      <c r="Q359" s="122">
        <v>764520</v>
      </c>
      <c r="R359" s="122" t="s">
        <v>28</v>
      </c>
      <c r="S359" s="123" t="str">
        <f>F359</f>
        <v>Serviciul Român de Informații</v>
      </c>
      <c r="T359" s="122" t="s">
        <v>22</v>
      </c>
      <c r="U359" s="122" t="s">
        <v>23</v>
      </c>
    </row>
    <row r="360" spans="1:21" ht="75" x14ac:dyDescent="0.25">
      <c r="A360" s="122">
        <v>462</v>
      </c>
      <c r="B360" s="143" t="s">
        <v>1198</v>
      </c>
      <c r="C360" s="144">
        <v>1.1000000000000001</v>
      </c>
      <c r="D360" s="144">
        <v>52</v>
      </c>
      <c r="E360" s="143" t="s">
        <v>1199</v>
      </c>
      <c r="F360" s="143" t="s">
        <v>339</v>
      </c>
      <c r="G360" s="144" t="s">
        <v>27</v>
      </c>
      <c r="H360" s="122" t="s">
        <v>20</v>
      </c>
      <c r="I360" s="133" t="s">
        <v>1200</v>
      </c>
      <c r="J360" s="128">
        <v>429050</v>
      </c>
      <c r="K360" s="129" t="s">
        <v>1201</v>
      </c>
      <c r="L360" s="122">
        <v>4267095</v>
      </c>
      <c r="M360" s="127">
        <v>43602</v>
      </c>
      <c r="N360" s="127">
        <v>44151</v>
      </c>
      <c r="O360" s="128">
        <v>517661.14</v>
      </c>
      <c r="P360" s="128">
        <f t="shared" si="24"/>
        <v>517661.14</v>
      </c>
      <c r="Q360" s="122">
        <v>14147932</v>
      </c>
      <c r="R360" s="122" t="s">
        <v>28</v>
      </c>
      <c r="S360" s="143" t="str">
        <f>F360</f>
        <v>Ministerul Afacerilor Interne</v>
      </c>
      <c r="T360" s="144" t="s">
        <v>22</v>
      </c>
      <c r="U360" s="144" t="s">
        <v>23</v>
      </c>
    </row>
    <row r="361" spans="1:21" ht="75" x14ac:dyDescent="0.25">
      <c r="A361" s="144">
        <v>463</v>
      </c>
      <c r="B361" s="143"/>
      <c r="C361" s="144"/>
      <c r="D361" s="144"/>
      <c r="E361" s="143"/>
      <c r="F361" s="143"/>
      <c r="G361" s="144"/>
      <c r="H361" s="145" t="s">
        <v>20</v>
      </c>
      <c r="I361" s="137" t="s">
        <v>1202</v>
      </c>
      <c r="J361" s="128">
        <v>80000</v>
      </c>
      <c r="K361" s="129" t="s">
        <v>79</v>
      </c>
      <c r="L361" s="122">
        <v>4267095</v>
      </c>
      <c r="M361" s="127">
        <v>43754</v>
      </c>
      <c r="N361" s="127">
        <v>43845</v>
      </c>
      <c r="O361" s="128">
        <v>284489.07</v>
      </c>
      <c r="P361" s="128">
        <f>O361</f>
        <v>284489.07</v>
      </c>
      <c r="Q361" s="122">
        <v>6025125</v>
      </c>
      <c r="R361" s="127">
        <v>43784</v>
      </c>
      <c r="S361" s="143"/>
      <c r="T361" s="144"/>
      <c r="U361" s="144"/>
    </row>
    <row r="362" spans="1:21" ht="60" x14ac:dyDescent="0.25">
      <c r="A362" s="144"/>
      <c r="B362" s="143"/>
      <c r="C362" s="144"/>
      <c r="D362" s="144"/>
      <c r="E362" s="143"/>
      <c r="F362" s="143"/>
      <c r="G362" s="144"/>
      <c r="H362" s="146"/>
      <c r="I362" s="65" t="s">
        <v>1203</v>
      </c>
      <c r="J362" s="141">
        <v>1500000</v>
      </c>
      <c r="K362" s="129" t="s">
        <v>187</v>
      </c>
      <c r="L362" s="122">
        <v>4267095</v>
      </c>
      <c r="M362" s="127">
        <v>43768</v>
      </c>
      <c r="N362" s="127">
        <v>43980</v>
      </c>
      <c r="O362" s="128">
        <v>3823529.41</v>
      </c>
      <c r="P362" s="128">
        <f>O362</f>
        <v>3823529.41</v>
      </c>
      <c r="Q362" s="122">
        <v>6025125</v>
      </c>
      <c r="R362" s="127">
        <v>43980</v>
      </c>
      <c r="S362" s="143"/>
      <c r="T362" s="144"/>
      <c r="U362" s="144"/>
    </row>
    <row r="363" spans="1:21" ht="105" x14ac:dyDescent="0.25">
      <c r="A363" s="144">
        <v>464</v>
      </c>
      <c r="B363" s="143" t="s">
        <v>1097</v>
      </c>
      <c r="C363" s="144">
        <v>1.1000000000000001</v>
      </c>
      <c r="D363" s="144">
        <v>339</v>
      </c>
      <c r="E363" s="143" t="s">
        <v>1098</v>
      </c>
      <c r="F363" s="143" t="s">
        <v>551</v>
      </c>
      <c r="G363" s="144" t="s">
        <v>19</v>
      </c>
      <c r="H363" s="144" t="s">
        <v>20</v>
      </c>
      <c r="I363" s="133" t="s">
        <v>1099</v>
      </c>
      <c r="J363" s="128">
        <v>6457</v>
      </c>
      <c r="K363" s="129" t="s">
        <v>1100</v>
      </c>
      <c r="L363" s="122">
        <v>9232411</v>
      </c>
      <c r="M363" s="127">
        <v>43850</v>
      </c>
      <c r="N363" s="127">
        <v>43868</v>
      </c>
      <c r="O363" s="142">
        <v>43067.27</v>
      </c>
      <c r="P363" s="142">
        <f>O363</f>
        <v>43067.27</v>
      </c>
      <c r="Q363" s="122">
        <v>39796188</v>
      </c>
      <c r="R363" s="127">
        <v>43850</v>
      </c>
      <c r="S363" s="143" t="s">
        <v>551</v>
      </c>
      <c r="T363" s="144" t="s">
        <v>22</v>
      </c>
      <c r="U363" s="144" t="s">
        <v>23</v>
      </c>
    </row>
    <row r="364" spans="1:21" ht="60" x14ac:dyDescent="0.25">
      <c r="A364" s="144"/>
      <c r="B364" s="143"/>
      <c r="C364" s="144"/>
      <c r="D364" s="144"/>
      <c r="E364" s="143"/>
      <c r="F364" s="143"/>
      <c r="G364" s="144"/>
      <c r="H364" s="144"/>
      <c r="I364" s="138" t="s">
        <v>1101</v>
      </c>
      <c r="J364" s="128">
        <v>29925.49</v>
      </c>
      <c r="K364" s="129" t="s">
        <v>1100</v>
      </c>
      <c r="L364" s="122">
        <v>9232411</v>
      </c>
      <c r="M364" s="127">
        <v>43850</v>
      </c>
      <c r="N364" s="127">
        <v>43868</v>
      </c>
      <c r="O364" s="142"/>
      <c r="P364" s="142"/>
      <c r="Q364" s="122">
        <v>41321385</v>
      </c>
      <c r="R364" s="127">
        <v>43850</v>
      </c>
      <c r="S364" s="143"/>
      <c r="T364" s="144"/>
      <c r="U364" s="144"/>
    </row>
    <row r="365" spans="1:21" ht="105" x14ac:dyDescent="0.25">
      <c r="A365" s="144">
        <v>465</v>
      </c>
      <c r="B365" s="143"/>
      <c r="C365" s="144"/>
      <c r="D365" s="144"/>
      <c r="E365" s="143"/>
      <c r="F365" s="143"/>
      <c r="G365" s="144"/>
      <c r="H365" s="144"/>
      <c r="I365" s="133" t="s">
        <v>1102</v>
      </c>
      <c r="J365" s="128">
        <v>51689.919999999998</v>
      </c>
      <c r="K365" s="129" t="s">
        <v>1100</v>
      </c>
      <c r="L365" s="122">
        <v>9232411</v>
      </c>
      <c r="M365" s="127">
        <v>43769</v>
      </c>
      <c r="N365" s="127">
        <v>43777</v>
      </c>
      <c r="O365" s="142">
        <v>84120</v>
      </c>
      <c r="P365" s="142">
        <f>O365</f>
        <v>84120</v>
      </c>
      <c r="Q365" s="122">
        <v>38086972</v>
      </c>
      <c r="R365" s="127">
        <v>43769</v>
      </c>
      <c r="S365" s="143"/>
      <c r="T365" s="144"/>
      <c r="U365" s="144"/>
    </row>
    <row r="366" spans="1:21" ht="45" x14ac:dyDescent="0.25">
      <c r="A366" s="144"/>
      <c r="B366" s="143"/>
      <c r="C366" s="144"/>
      <c r="D366" s="144"/>
      <c r="E366" s="143"/>
      <c r="F366" s="143"/>
      <c r="G366" s="144"/>
      <c r="H366" s="144"/>
      <c r="I366" s="43" t="s">
        <v>1103</v>
      </c>
      <c r="J366" s="128">
        <v>9460</v>
      </c>
      <c r="K366" s="129" t="s">
        <v>1100</v>
      </c>
      <c r="L366" s="122">
        <v>9232411</v>
      </c>
      <c r="M366" s="127">
        <v>43769</v>
      </c>
      <c r="N366" s="127">
        <v>43777</v>
      </c>
      <c r="O366" s="142"/>
      <c r="P366" s="142"/>
      <c r="Q366" s="122">
        <v>39796188</v>
      </c>
      <c r="R366" s="127">
        <v>43769</v>
      </c>
      <c r="S366" s="143"/>
      <c r="T366" s="144"/>
      <c r="U366" s="144"/>
    </row>
    <row r="367" spans="1:21" ht="105" x14ac:dyDescent="0.25">
      <c r="A367" s="144">
        <v>466</v>
      </c>
      <c r="B367" s="143" t="s">
        <v>1104</v>
      </c>
      <c r="C367" s="144">
        <v>1.1000000000000001</v>
      </c>
      <c r="D367" s="144">
        <v>168</v>
      </c>
      <c r="E367" s="143" t="s">
        <v>1105</v>
      </c>
      <c r="F367" s="143" t="s">
        <v>1106</v>
      </c>
      <c r="G367" s="144" t="s">
        <v>19</v>
      </c>
      <c r="H367" s="144" t="s">
        <v>20</v>
      </c>
      <c r="I367" s="137" t="s">
        <v>1107</v>
      </c>
      <c r="J367" s="128">
        <v>10386</v>
      </c>
      <c r="K367" s="129" t="s">
        <v>64</v>
      </c>
      <c r="L367" s="122">
        <v>24576630</v>
      </c>
      <c r="M367" s="127">
        <v>43885</v>
      </c>
      <c r="N367" s="127">
        <v>43920</v>
      </c>
      <c r="O367" s="128">
        <v>10768.8</v>
      </c>
      <c r="P367" s="128">
        <f t="shared" ref="P367:P369" si="25">O367</f>
        <v>10768.8</v>
      </c>
      <c r="Q367" s="122">
        <v>31042146</v>
      </c>
      <c r="R367" s="127">
        <v>43885</v>
      </c>
      <c r="S367" s="143" t="s">
        <v>1106</v>
      </c>
      <c r="T367" s="144" t="s">
        <v>22</v>
      </c>
      <c r="U367" s="144" t="s">
        <v>23</v>
      </c>
    </row>
    <row r="368" spans="1:21" ht="63" customHeight="1" x14ac:dyDescent="0.25">
      <c r="A368" s="144"/>
      <c r="B368" s="143"/>
      <c r="C368" s="144"/>
      <c r="D368" s="144"/>
      <c r="E368" s="143"/>
      <c r="F368" s="143"/>
      <c r="G368" s="144"/>
      <c r="H368" s="144"/>
      <c r="I368" s="138" t="s">
        <v>1108</v>
      </c>
      <c r="J368" s="128">
        <v>1554</v>
      </c>
      <c r="K368" s="129" t="s">
        <v>147</v>
      </c>
      <c r="L368" s="122">
        <v>24576630</v>
      </c>
      <c r="M368" s="127">
        <v>43885</v>
      </c>
      <c r="N368" s="127">
        <v>43920</v>
      </c>
      <c r="O368" s="128">
        <v>1552</v>
      </c>
      <c r="P368" s="128">
        <f t="shared" si="25"/>
        <v>1552</v>
      </c>
      <c r="Q368" s="122">
        <v>41609931</v>
      </c>
      <c r="R368" s="127">
        <v>43886</v>
      </c>
      <c r="S368" s="143"/>
      <c r="T368" s="144"/>
      <c r="U368" s="144"/>
    </row>
    <row r="369" spans="1:21" ht="60" x14ac:dyDescent="0.25">
      <c r="A369" s="122">
        <v>467</v>
      </c>
      <c r="B369" s="123" t="s">
        <v>1109</v>
      </c>
      <c r="C369" s="122">
        <v>2.1</v>
      </c>
      <c r="D369" s="122">
        <v>626</v>
      </c>
      <c r="E369" s="123" t="s">
        <v>1110</v>
      </c>
      <c r="F369" s="123" t="s">
        <v>1111</v>
      </c>
      <c r="G369" s="123" t="s">
        <v>27</v>
      </c>
      <c r="H369" s="123" t="s">
        <v>24</v>
      </c>
      <c r="I369" s="137" t="s">
        <v>1112</v>
      </c>
      <c r="J369" s="128">
        <v>987350</v>
      </c>
      <c r="K369" s="129" t="s">
        <v>145</v>
      </c>
      <c r="L369" s="122">
        <v>4244792</v>
      </c>
      <c r="M369" s="127">
        <v>43822</v>
      </c>
      <c r="N369" s="127">
        <v>43980</v>
      </c>
      <c r="O369" s="128">
        <v>991900</v>
      </c>
      <c r="P369" s="128">
        <f t="shared" si="25"/>
        <v>991900</v>
      </c>
      <c r="Q369" s="122">
        <v>12018818</v>
      </c>
      <c r="R369" s="127">
        <v>43829</v>
      </c>
      <c r="S369" s="122" t="s">
        <v>1111</v>
      </c>
      <c r="T369" s="122" t="s">
        <v>22</v>
      </c>
      <c r="U369" s="122" t="s">
        <v>33</v>
      </c>
    </row>
  </sheetData>
  <mergeCells count="682">
    <mergeCell ref="T316:T324"/>
    <mergeCell ref="U316:U324"/>
    <mergeCell ref="A330:A331"/>
    <mergeCell ref="H330:H331"/>
    <mergeCell ref="C329:C331"/>
    <mergeCell ref="B329:B331"/>
    <mergeCell ref="D329:D331"/>
    <mergeCell ref="E329:E331"/>
    <mergeCell ref="F329:F331"/>
    <mergeCell ref="G329:G331"/>
    <mergeCell ref="R330:R331"/>
    <mergeCell ref="A325:A327"/>
    <mergeCell ref="R325:R327"/>
    <mergeCell ref="H325:H327"/>
    <mergeCell ref="B316:B327"/>
    <mergeCell ref="C316:C327"/>
    <mergeCell ref="D316:D327"/>
    <mergeCell ref="E316:E327"/>
    <mergeCell ref="F316:F327"/>
    <mergeCell ref="G316:G327"/>
    <mergeCell ref="B314:B315"/>
    <mergeCell ref="C314:C315"/>
    <mergeCell ref="D314:D315"/>
    <mergeCell ref="E314:E315"/>
    <mergeCell ref="F314:F315"/>
    <mergeCell ref="G314:G315"/>
    <mergeCell ref="A316:A317"/>
    <mergeCell ref="R316:R317"/>
    <mergeCell ref="K318:K321"/>
    <mergeCell ref="H318:H321"/>
    <mergeCell ref="R318:R321"/>
    <mergeCell ref="A318:A321"/>
    <mergeCell ref="T272:T274"/>
    <mergeCell ref="U272:U274"/>
    <mergeCell ref="A276:A278"/>
    <mergeCell ref="B276:B279"/>
    <mergeCell ref="D276:D279"/>
    <mergeCell ref="E276:E279"/>
    <mergeCell ref="F276:F279"/>
    <mergeCell ref="G276:G279"/>
    <mergeCell ref="A273:A274"/>
    <mergeCell ref="B272:B274"/>
    <mergeCell ref="D272:D274"/>
    <mergeCell ref="E272:E274"/>
    <mergeCell ref="F272:F274"/>
    <mergeCell ref="G272:G274"/>
    <mergeCell ref="C272:C274"/>
    <mergeCell ref="R273:R274"/>
    <mergeCell ref="S273:S274"/>
    <mergeCell ref="C276:C279"/>
    <mergeCell ref="R276:R278"/>
    <mergeCell ref="S276:S278"/>
    <mergeCell ref="T276:T278"/>
    <mergeCell ref="U276:U278"/>
    <mergeCell ref="R264:R265"/>
    <mergeCell ref="S264:S265"/>
    <mergeCell ref="T264:T265"/>
    <mergeCell ref="U264:U265"/>
    <mergeCell ref="B266:B271"/>
    <mergeCell ref="D266:D271"/>
    <mergeCell ref="E266:E271"/>
    <mergeCell ref="F266:F271"/>
    <mergeCell ref="G266:G271"/>
    <mergeCell ref="C266:C271"/>
    <mergeCell ref="A264:A265"/>
    <mergeCell ref="B264:B265"/>
    <mergeCell ref="D264:D265"/>
    <mergeCell ref="E264:E265"/>
    <mergeCell ref="F264:F265"/>
    <mergeCell ref="G264:G265"/>
    <mergeCell ref="H264:H265"/>
    <mergeCell ref="K264:K265"/>
    <mergeCell ref="C264:C265"/>
    <mergeCell ref="S248:S253"/>
    <mergeCell ref="T248:T253"/>
    <mergeCell ref="U248:U253"/>
    <mergeCell ref="B257:B258"/>
    <mergeCell ref="C257:C258"/>
    <mergeCell ref="D257:D258"/>
    <mergeCell ref="E257:E258"/>
    <mergeCell ref="F257:F258"/>
    <mergeCell ref="G257:G258"/>
    <mergeCell ref="A248:A250"/>
    <mergeCell ref="B248:B253"/>
    <mergeCell ref="D248:D253"/>
    <mergeCell ref="E248:E253"/>
    <mergeCell ref="F248:F253"/>
    <mergeCell ref="G248:G253"/>
    <mergeCell ref="H248:H250"/>
    <mergeCell ref="C248:C253"/>
    <mergeCell ref="R248:R250"/>
    <mergeCell ref="T210:T212"/>
    <mergeCell ref="U210:U212"/>
    <mergeCell ref="R210:R212"/>
    <mergeCell ref="L210:L212"/>
    <mergeCell ref="B206:B207"/>
    <mergeCell ref="C206:C207"/>
    <mergeCell ref="D206:D207"/>
    <mergeCell ref="E206:E207"/>
    <mergeCell ref="F206:F207"/>
    <mergeCell ref="G206:G207"/>
    <mergeCell ref="B210:B212"/>
    <mergeCell ref="A210:A212"/>
    <mergeCell ref="D210:D212"/>
    <mergeCell ref="E210:E212"/>
    <mergeCell ref="F210:F212"/>
    <mergeCell ref="G210:G212"/>
    <mergeCell ref="H183:H184"/>
    <mergeCell ref="K183:K184"/>
    <mergeCell ref="R186:R187"/>
    <mergeCell ref="A183:A184"/>
    <mergeCell ref="B194:B195"/>
    <mergeCell ref="C194:C195"/>
    <mergeCell ref="D194:D195"/>
    <mergeCell ref="E194:E195"/>
    <mergeCell ref="F194:F195"/>
    <mergeCell ref="A202:A203"/>
    <mergeCell ref="C202:C203"/>
    <mergeCell ref="R202:R203"/>
    <mergeCell ref="A198:A199"/>
    <mergeCell ref="A186:A187"/>
    <mergeCell ref="H210:H212"/>
    <mergeCell ref="C210:C212"/>
    <mergeCell ref="O210:O212"/>
    <mergeCell ref="P210:P212"/>
    <mergeCell ref="T175:T177"/>
    <mergeCell ref="U175:U177"/>
    <mergeCell ref="A175:A177"/>
    <mergeCell ref="B175:B177"/>
    <mergeCell ref="C175:C177"/>
    <mergeCell ref="D175:D177"/>
    <mergeCell ref="E175:E177"/>
    <mergeCell ref="F175:F177"/>
    <mergeCell ref="G175:G177"/>
    <mergeCell ref="R175:R177"/>
    <mergeCell ref="S175:S177"/>
    <mergeCell ref="P132:P134"/>
    <mergeCell ref="A132:A134"/>
    <mergeCell ref="B132:B134"/>
    <mergeCell ref="C132:C134"/>
    <mergeCell ref="D132:D134"/>
    <mergeCell ref="E132:E134"/>
    <mergeCell ref="F132:F134"/>
    <mergeCell ref="G132:G134"/>
    <mergeCell ref="H132:H134"/>
    <mergeCell ref="A142:A150"/>
    <mergeCell ref="B142:B150"/>
    <mergeCell ref="C142:C150"/>
    <mergeCell ref="D142:D150"/>
    <mergeCell ref="E142:E150"/>
    <mergeCell ref="F142:F150"/>
    <mergeCell ref="G142:G150"/>
    <mergeCell ref="H142:H150"/>
    <mergeCell ref="K142:K150"/>
    <mergeCell ref="E104:E105"/>
    <mergeCell ref="F104:F105"/>
    <mergeCell ref="G104:G105"/>
    <mergeCell ref="R100:R103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R77:R79"/>
    <mergeCell ref="G63:G64"/>
    <mergeCell ref="F63:F64"/>
    <mergeCell ref="E63:E64"/>
    <mergeCell ref="D63:D64"/>
    <mergeCell ref="B88:B89"/>
    <mergeCell ref="C88:C89"/>
    <mergeCell ref="D88:D89"/>
    <mergeCell ref="E88:E89"/>
    <mergeCell ref="F88:F89"/>
    <mergeCell ref="B82:B83"/>
    <mergeCell ref="D82:D83"/>
    <mergeCell ref="E82:E83"/>
    <mergeCell ref="F82:F83"/>
    <mergeCell ref="B66:B68"/>
    <mergeCell ref="C66:C68"/>
    <mergeCell ref="D66:D68"/>
    <mergeCell ref="E66:E68"/>
    <mergeCell ref="O74:O75"/>
    <mergeCell ref="P74:P75"/>
    <mergeCell ref="O77:O79"/>
    <mergeCell ref="P77:P79"/>
    <mergeCell ref="F66:F68"/>
    <mergeCell ref="G66:G68"/>
    <mergeCell ref="C63:C64"/>
    <mergeCell ref="B63:B64"/>
    <mergeCell ref="U42:U43"/>
    <mergeCell ref="L42:L43"/>
    <mergeCell ref="Q42:Q43"/>
    <mergeCell ref="H42:H43"/>
    <mergeCell ref="K42:K43"/>
    <mergeCell ref="S42:S43"/>
    <mergeCell ref="T42:T43"/>
    <mergeCell ref="E42:E44"/>
    <mergeCell ref="F42:F44"/>
    <mergeCell ref="G42:G44"/>
    <mergeCell ref="T34:T39"/>
    <mergeCell ref="U34:U39"/>
    <mergeCell ref="H38:H39"/>
    <mergeCell ref="R38:R39"/>
    <mergeCell ref="T30:T31"/>
    <mergeCell ref="K30:K31"/>
    <mergeCell ref="L30:L31"/>
    <mergeCell ref="O30:O31"/>
    <mergeCell ref="P30:P31"/>
    <mergeCell ref="R30:R31"/>
    <mergeCell ref="S30:S31"/>
    <mergeCell ref="S34:S39"/>
    <mergeCell ref="R35:R36"/>
    <mergeCell ref="O16:O18"/>
    <mergeCell ref="P16:P18"/>
    <mergeCell ref="B15:B18"/>
    <mergeCell ref="C15:C18"/>
    <mergeCell ref="D15:D18"/>
    <mergeCell ref="E15:E18"/>
    <mergeCell ref="F15:F18"/>
    <mergeCell ref="G15:G18"/>
    <mergeCell ref="R26:R27"/>
    <mergeCell ref="O26:O27"/>
    <mergeCell ref="P26:P27"/>
    <mergeCell ref="H26:H27"/>
    <mergeCell ref="B26:B28"/>
    <mergeCell ref="C26:C28"/>
    <mergeCell ref="D26:D28"/>
    <mergeCell ref="E26:E28"/>
    <mergeCell ref="F26:F28"/>
    <mergeCell ref="G26:G28"/>
    <mergeCell ref="S2:S3"/>
    <mergeCell ref="T2:T3"/>
    <mergeCell ref="U2:U3"/>
    <mergeCell ref="M2:M3"/>
    <mergeCell ref="N2:N3"/>
    <mergeCell ref="O2:O3"/>
    <mergeCell ref="P2:P3"/>
    <mergeCell ref="Q2:Q3"/>
    <mergeCell ref="R2:R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38:A39"/>
    <mergeCell ref="B34:B39"/>
    <mergeCell ref="G7:G8"/>
    <mergeCell ref="H7:H8"/>
    <mergeCell ref="F7:F8"/>
    <mergeCell ref="B7:B8"/>
    <mergeCell ref="C7:C8"/>
    <mergeCell ref="D7:D8"/>
    <mergeCell ref="E7:E8"/>
    <mergeCell ref="C34:C39"/>
    <mergeCell ref="D34:D39"/>
    <mergeCell ref="E34:E39"/>
    <mergeCell ref="A35:A36"/>
    <mergeCell ref="A26:A27"/>
    <mergeCell ref="A16:A18"/>
    <mergeCell ref="A30:A31"/>
    <mergeCell ref="B30:B32"/>
    <mergeCell ref="C30:C32"/>
    <mergeCell ref="D30:D32"/>
    <mergeCell ref="E30:E32"/>
    <mergeCell ref="F30:F32"/>
    <mergeCell ref="G30:G32"/>
    <mergeCell ref="H30:H31"/>
    <mergeCell ref="G11:G12"/>
    <mergeCell ref="H11:H12"/>
    <mergeCell ref="B11:B12"/>
    <mergeCell ref="C11:C12"/>
    <mergeCell ref="D11:D12"/>
    <mergeCell ref="E11:E12"/>
    <mergeCell ref="F11:F12"/>
    <mergeCell ref="F34:F39"/>
    <mergeCell ref="G34:G39"/>
    <mergeCell ref="H35:H36"/>
    <mergeCell ref="A42:A43"/>
    <mergeCell ref="U66:U68"/>
    <mergeCell ref="T66:T68"/>
    <mergeCell ref="R67:R68"/>
    <mergeCell ref="A67:A68"/>
    <mergeCell ref="A57:A58"/>
    <mergeCell ref="B57:B58"/>
    <mergeCell ref="C57:C58"/>
    <mergeCell ref="D57:D58"/>
    <mergeCell ref="E57:E58"/>
    <mergeCell ref="F57:F58"/>
    <mergeCell ref="G57:G58"/>
    <mergeCell ref="H57:H58"/>
    <mergeCell ref="L55:L56"/>
    <mergeCell ref="B55:B56"/>
    <mergeCell ref="C55:C56"/>
    <mergeCell ref="D55:D56"/>
    <mergeCell ref="E55:E56"/>
    <mergeCell ref="F55:F56"/>
    <mergeCell ref="G55:G56"/>
    <mergeCell ref="R42:R43"/>
    <mergeCell ref="B42:B44"/>
    <mergeCell ref="C42:C44"/>
    <mergeCell ref="D42:D44"/>
    <mergeCell ref="A74:A75"/>
    <mergeCell ref="A77:A79"/>
    <mergeCell ref="B74:B80"/>
    <mergeCell ref="C74:C80"/>
    <mergeCell ref="D74:D80"/>
    <mergeCell ref="E74:E80"/>
    <mergeCell ref="F74:F80"/>
    <mergeCell ref="G74:G80"/>
    <mergeCell ref="G82:G83"/>
    <mergeCell ref="C82:C83"/>
    <mergeCell ref="A86:A87"/>
    <mergeCell ref="B84:B87"/>
    <mergeCell ref="C84:C87"/>
    <mergeCell ref="D84:D87"/>
    <mergeCell ref="E84:E87"/>
    <mergeCell ref="F84:F87"/>
    <mergeCell ref="G84:G87"/>
    <mergeCell ref="O86:O87"/>
    <mergeCell ref="P86:P87"/>
    <mergeCell ref="B92:B93"/>
    <mergeCell ref="D92:D93"/>
    <mergeCell ref="E92:E93"/>
    <mergeCell ref="F92:F93"/>
    <mergeCell ref="G92:G93"/>
    <mergeCell ref="C92:C93"/>
    <mergeCell ref="B94:B95"/>
    <mergeCell ref="C94:C95"/>
    <mergeCell ref="D94:D95"/>
    <mergeCell ref="E94:E95"/>
    <mergeCell ref="F94:F95"/>
    <mergeCell ref="G94:G95"/>
    <mergeCell ref="G97:G98"/>
    <mergeCell ref="F97:F98"/>
    <mergeCell ref="E97:E98"/>
    <mergeCell ref="B97:B98"/>
    <mergeCell ref="C97:C98"/>
    <mergeCell ref="D97:D98"/>
    <mergeCell ref="K112:K113"/>
    <mergeCell ref="A112:A113"/>
    <mergeCell ref="G112:G113"/>
    <mergeCell ref="H112:H113"/>
    <mergeCell ref="E112:E113"/>
    <mergeCell ref="F112:F113"/>
    <mergeCell ref="B112:B113"/>
    <mergeCell ref="D112:D113"/>
    <mergeCell ref="C112:C113"/>
    <mergeCell ref="B109:B110"/>
    <mergeCell ref="C109:C110"/>
    <mergeCell ref="D109:D110"/>
    <mergeCell ref="E109:E110"/>
    <mergeCell ref="F109:F110"/>
    <mergeCell ref="G109:G110"/>
    <mergeCell ref="B104:B105"/>
    <mergeCell ref="C104:C105"/>
    <mergeCell ref="D104:D105"/>
    <mergeCell ref="A138:A139"/>
    <mergeCell ref="O112:O113"/>
    <mergeCell ref="P112:P113"/>
    <mergeCell ref="R112:R113"/>
    <mergeCell ref="R114:R115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R120:R122"/>
    <mergeCell ref="A120:A122"/>
    <mergeCell ref="B120:B122"/>
    <mergeCell ref="D120:D122"/>
    <mergeCell ref="E120:E122"/>
    <mergeCell ref="F120:F122"/>
    <mergeCell ref="G120:G122"/>
    <mergeCell ref="C120:C122"/>
    <mergeCell ref="O120:O122"/>
    <mergeCell ref="P120:P122"/>
    <mergeCell ref="O132:O134"/>
    <mergeCell ref="A118:A119"/>
    <mergeCell ref="B117:B119"/>
    <mergeCell ref="C117:C119"/>
    <mergeCell ref="D117:D119"/>
    <mergeCell ref="E117:E119"/>
    <mergeCell ref="F117:F119"/>
    <mergeCell ref="G117:G119"/>
    <mergeCell ref="B135:B136"/>
    <mergeCell ref="C135:C136"/>
    <mergeCell ref="D135:D136"/>
    <mergeCell ref="E135:E136"/>
    <mergeCell ref="F135:F136"/>
    <mergeCell ref="G135:G136"/>
    <mergeCell ref="C128:C129"/>
    <mergeCell ref="B128:B129"/>
    <mergeCell ref="D128:D129"/>
    <mergeCell ref="E128:E129"/>
    <mergeCell ref="F128:F129"/>
    <mergeCell ref="G128:G129"/>
    <mergeCell ref="B166:B167"/>
    <mergeCell ref="C166:C167"/>
    <mergeCell ref="E166:E167"/>
    <mergeCell ref="D166:D167"/>
    <mergeCell ref="F166:F167"/>
    <mergeCell ref="G166:G167"/>
    <mergeCell ref="B138:B139"/>
    <mergeCell ref="C138:C139"/>
    <mergeCell ref="D138:D139"/>
    <mergeCell ref="E138:E139"/>
    <mergeCell ref="F138:F139"/>
    <mergeCell ref="G138:G139"/>
    <mergeCell ref="R138:R139"/>
    <mergeCell ref="O138:O139"/>
    <mergeCell ref="P138:P139"/>
    <mergeCell ref="B162:B163"/>
    <mergeCell ref="C162:C163"/>
    <mergeCell ref="D162:D163"/>
    <mergeCell ref="E162:E163"/>
    <mergeCell ref="F162:F163"/>
    <mergeCell ref="G162:G163"/>
    <mergeCell ref="H138:H139"/>
    <mergeCell ref="R142:R150"/>
    <mergeCell ref="B173:B174"/>
    <mergeCell ref="C173:C174"/>
    <mergeCell ref="D173:D174"/>
    <mergeCell ref="E173:E174"/>
    <mergeCell ref="F173:F174"/>
    <mergeCell ref="G173:G174"/>
    <mergeCell ref="B183:B187"/>
    <mergeCell ref="C183:C187"/>
    <mergeCell ref="D183:D187"/>
    <mergeCell ref="E183:E187"/>
    <mergeCell ref="F183:F187"/>
    <mergeCell ref="G183:G187"/>
    <mergeCell ref="T183:T187"/>
    <mergeCell ref="U183:U187"/>
    <mergeCell ref="H186:H187"/>
    <mergeCell ref="K186:K187"/>
    <mergeCell ref="G194:G195"/>
    <mergeCell ref="B202:B203"/>
    <mergeCell ref="D202:D203"/>
    <mergeCell ref="E202:E203"/>
    <mergeCell ref="F202:F203"/>
    <mergeCell ref="G202:G203"/>
    <mergeCell ref="H202:H203"/>
    <mergeCell ref="B198:B199"/>
    <mergeCell ref="C198:C199"/>
    <mergeCell ref="D198:D199"/>
    <mergeCell ref="E198:E199"/>
    <mergeCell ref="F198:F199"/>
    <mergeCell ref="G198:G199"/>
    <mergeCell ref="H198:H199"/>
    <mergeCell ref="R183:R184"/>
    <mergeCell ref="A216:A218"/>
    <mergeCell ref="F216:F218"/>
    <mergeCell ref="G216:G218"/>
    <mergeCell ref="H216:H218"/>
    <mergeCell ref="K216:K218"/>
    <mergeCell ref="C216:C218"/>
    <mergeCell ref="O216:O218"/>
    <mergeCell ref="P216:P218"/>
    <mergeCell ref="R216:R218"/>
    <mergeCell ref="B216:B218"/>
    <mergeCell ref="D216:D218"/>
    <mergeCell ref="E216:E218"/>
    <mergeCell ref="L216:L218"/>
    <mergeCell ref="Q216:Q218"/>
    <mergeCell ref="S216:S218"/>
    <mergeCell ref="F219:F220"/>
    <mergeCell ref="H219:H220"/>
    <mergeCell ref="B219:B220"/>
    <mergeCell ref="D219:D220"/>
    <mergeCell ref="E219:E220"/>
    <mergeCell ref="G219:G220"/>
    <mergeCell ref="C219:C220"/>
    <mergeCell ref="S219:S220"/>
    <mergeCell ref="B222:B224"/>
    <mergeCell ref="D222:D224"/>
    <mergeCell ref="E222:E224"/>
    <mergeCell ref="F222:F224"/>
    <mergeCell ref="G222:G224"/>
    <mergeCell ref="C222:C224"/>
    <mergeCell ref="B225:B226"/>
    <mergeCell ref="D225:D226"/>
    <mergeCell ref="E225:E226"/>
    <mergeCell ref="F225:F226"/>
    <mergeCell ref="G225:G226"/>
    <mergeCell ref="H225:H226"/>
    <mergeCell ref="C225:C226"/>
    <mergeCell ref="A233:A234"/>
    <mergeCell ref="H233:H234"/>
    <mergeCell ref="R233:R234"/>
    <mergeCell ref="B232:B234"/>
    <mergeCell ref="C232:C234"/>
    <mergeCell ref="D232:D234"/>
    <mergeCell ref="E232:E234"/>
    <mergeCell ref="F232:F234"/>
    <mergeCell ref="G232:G234"/>
    <mergeCell ref="A235:A236"/>
    <mergeCell ref="K235:K236"/>
    <mergeCell ref="H235:H236"/>
    <mergeCell ref="F235:F236"/>
    <mergeCell ref="B235:B236"/>
    <mergeCell ref="D235:D236"/>
    <mergeCell ref="E235:E236"/>
    <mergeCell ref="G235:G236"/>
    <mergeCell ref="C235:C236"/>
    <mergeCell ref="O235:O236"/>
    <mergeCell ref="P235:P236"/>
    <mergeCell ref="R235:R236"/>
    <mergeCell ref="T235:T236"/>
    <mergeCell ref="U235:U236"/>
    <mergeCell ref="B240:B241"/>
    <mergeCell ref="C240:C241"/>
    <mergeCell ref="D240:D241"/>
    <mergeCell ref="E240:E241"/>
    <mergeCell ref="F240:F241"/>
    <mergeCell ref="G240:G241"/>
    <mergeCell ref="F280:F281"/>
    <mergeCell ref="B280:B281"/>
    <mergeCell ref="D280:D281"/>
    <mergeCell ref="E280:E281"/>
    <mergeCell ref="G280:G281"/>
    <mergeCell ref="C280:C281"/>
    <mergeCell ref="B242:B243"/>
    <mergeCell ref="C242:C243"/>
    <mergeCell ref="D242:D243"/>
    <mergeCell ref="E242:E243"/>
    <mergeCell ref="F242:F243"/>
    <mergeCell ref="G242:G243"/>
    <mergeCell ref="B284:B286"/>
    <mergeCell ref="C284:C286"/>
    <mergeCell ref="D284:D286"/>
    <mergeCell ref="E284:E286"/>
    <mergeCell ref="F284:F286"/>
    <mergeCell ref="G284:G286"/>
    <mergeCell ref="A288:A289"/>
    <mergeCell ref="B288:B289"/>
    <mergeCell ref="C288:C289"/>
    <mergeCell ref="D288:D289"/>
    <mergeCell ref="E288:E289"/>
    <mergeCell ref="F288:F289"/>
    <mergeCell ref="G288:G289"/>
    <mergeCell ref="S304:S305"/>
    <mergeCell ref="R288:R289"/>
    <mergeCell ref="F291:F293"/>
    <mergeCell ref="E291:E293"/>
    <mergeCell ref="D291:D293"/>
    <mergeCell ref="B291:B293"/>
    <mergeCell ref="G291:G293"/>
    <mergeCell ref="C291:C293"/>
    <mergeCell ref="B294:B296"/>
    <mergeCell ref="D294:D296"/>
    <mergeCell ref="E294:E296"/>
    <mergeCell ref="F294:F296"/>
    <mergeCell ref="C294:C296"/>
    <mergeCell ref="G294:G296"/>
    <mergeCell ref="D334:D335"/>
    <mergeCell ref="E334:E335"/>
    <mergeCell ref="F334:F335"/>
    <mergeCell ref="G334:G335"/>
    <mergeCell ref="H334:H335"/>
    <mergeCell ref="A1:P1"/>
    <mergeCell ref="T304:T305"/>
    <mergeCell ref="U304:U305"/>
    <mergeCell ref="B312:B313"/>
    <mergeCell ref="D312:D313"/>
    <mergeCell ref="E312:E313"/>
    <mergeCell ref="F312:F313"/>
    <mergeCell ref="G312:G313"/>
    <mergeCell ref="C312:C313"/>
    <mergeCell ref="T312:T313"/>
    <mergeCell ref="U312:U313"/>
    <mergeCell ref="S312:S313"/>
    <mergeCell ref="G304:G305"/>
    <mergeCell ref="F304:F305"/>
    <mergeCell ref="E304:E305"/>
    <mergeCell ref="D304:D305"/>
    <mergeCell ref="C304:C305"/>
    <mergeCell ref="B304:B305"/>
    <mergeCell ref="A304:A305"/>
    <mergeCell ref="T343:T346"/>
    <mergeCell ref="U343:U346"/>
    <mergeCell ref="S334:S335"/>
    <mergeCell ref="T334:T335"/>
    <mergeCell ref="U334:U335"/>
    <mergeCell ref="B336:B337"/>
    <mergeCell ref="C336:C337"/>
    <mergeCell ref="D336:D337"/>
    <mergeCell ref="E336:E337"/>
    <mergeCell ref="F336:F337"/>
    <mergeCell ref="G336:G337"/>
    <mergeCell ref="H336:H337"/>
    <mergeCell ref="S336:S337"/>
    <mergeCell ref="T336:T337"/>
    <mergeCell ref="U336:U337"/>
    <mergeCell ref="B338:B339"/>
    <mergeCell ref="C338:C339"/>
    <mergeCell ref="D338:D339"/>
    <mergeCell ref="E338:E339"/>
    <mergeCell ref="F338:F339"/>
    <mergeCell ref="G338:G339"/>
    <mergeCell ref="H338:H339"/>
    <mergeCell ref="B334:B335"/>
    <mergeCell ref="C334:C335"/>
    <mergeCell ref="A345:A346"/>
    <mergeCell ref="O345:O346"/>
    <mergeCell ref="P345:P346"/>
    <mergeCell ref="R345:R346"/>
    <mergeCell ref="B352:B353"/>
    <mergeCell ref="C352:C353"/>
    <mergeCell ref="D352:D353"/>
    <mergeCell ref="E352:E353"/>
    <mergeCell ref="F352:F353"/>
    <mergeCell ref="G352:G353"/>
    <mergeCell ref="H352:H353"/>
    <mergeCell ref="B343:B346"/>
    <mergeCell ref="C343:C346"/>
    <mergeCell ref="D343:D346"/>
    <mergeCell ref="E343:E346"/>
    <mergeCell ref="F343:F346"/>
    <mergeCell ref="G343:G346"/>
    <mergeCell ref="H343:H346"/>
    <mergeCell ref="S360:S362"/>
    <mergeCell ref="T360:T362"/>
    <mergeCell ref="U360:U362"/>
    <mergeCell ref="T352:T353"/>
    <mergeCell ref="U352:U353"/>
    <mergeCell ref="B355:B356"/>
    <mergeCell ref="C355:C356"/>
    <mergeCell ref="D355:D356"/>
    <mergeCell ref="E355:E356"/>
    <mergeCell ref="F355:F356"/>
    <mergeCell ref="G355:G356"/>
    <mergeCell ref="H355:H356"/>
    <mergeCell ref="T355:T356"/>
    <mergeCell ref="U355:U356"/>
    <mergeCell ref="A361:A362"/>
    <mergeCell ref="H361:H362"/>
    <mergeCell ref="A363:A364"/>
    <mergeCell ref="B363:B366"/>
    <mergeCell ref="C363:C366"/>
    <mergeCell ref="D363:D366"/>
    <mergeCell ref="E363:E366"/>
    <mergeCell ref="F363:F366"/>
    <mergeCell ref="G363:G366"/>
    <mergeCell ref="H363:H366"/>
    <mergeCell ref="B360:B362"/>
    <mergeCell ref="C360:C362"/>
    <mergeCell ref="D360:D362"/>
    <mergeCell ref="E360:E362"/>
    <mergeCell ref="F360:F362"/>
    <mergeCell ref="G360:G362"/>
    <mergeCell ref="O363:O364"/>
    <mergeCell ref="P363:P364"/>
    <mergeCell ref="S363:S366"/>
    <mergeCell ref="T363:T366"/>
    <mergeCell ref="U363:U366"/>
    <mergeCell ref="A365:A366"/>
    <mergeCell ref="O365:O366"/>
    <mergeCell ref="P365:P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S367:S368"/>
    <mergeCell ref="T367:T368"/>
    <mergeCell ref="U367:U368"/>
  </mergeCells>
  <phoneticPr fontId="16" type="noConversion"/>
  <pageMargins left="0.7" right="0.7" top="0.75" bottom="0.75" header="0.3" footer="0.3"/>
  <pageSetup paperSize="9" orientation="portrait" r:id="rId1"/>
  <ignoredErrors>
    <ignoredError sqref="S2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31,03,2020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lucian.avram</dc:creator>
  <cp:lastModifiedBy>anicuta.traistaru</cp:lastModifiedBy>
  <dcterms:created xsi:type="dcterms:W3CDTF">2019-01-16T14:47:23Z</dcterms:created>
  <dcterms:modified xsi:type="dcterms:W3CDTF">2020-11-23T10:58:28Z</dcterms:modified>
</cp:coreProperties>
</file>