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uta.traistaru\Desktop\ACHIZITII VERIFICATE-Conturi 2019-2020\"/>
    </mc:Choice>
  </mc:AlternateContent>
  <xr:revisionPtr revIDLastSave="0" documentId="13_ncr:1_{BF99A73E-41A9-4BE3-B485-5BD448E95F9C}" xr6:coauthVersionLast="47" xr6:coauthVersionMax="47" xr10:uidLastSave="{00000000-0000-0000-0000-000000000000}"/>
  <bookViews>
    <workbookView xWindow="-120" yWindow="-120" windowWidth="29040" windowHeight="15840" xr2:uid="{19DB8C8E-416F-4572-9373-A309F082C444}"/>
  </bookViews>
  <sheets>
    <sheet name="I,II,III, IV-2021" sheetId="7" r:id="rId1"/>
  </sheets>
  <definedNames>
    <definedName name="_xlnm._FilterDatabase" localSheetId="0" hidden="1">'I,II,III, IV-2021'!$A$2:$U$368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7" l="1"/>
  <c r="A6" i="7" l="1"/>
  <c r="A7" i="7" s="1"/>
  <c r="A8" i="7" s="1"/>
  <c r="A9" i="7" s="1"/>
  <c r="A10" i="7" s="1"/>
  <c r="A11" i="7" s="1"/>
  <c r="A13" i="7" s="1"/>
  <c r="A14" i="7" s="1"/>
  <c r="A15" i="7" s="1"/>
  <c r="A16" i="7" s="1"/>
  <c r="A17" i="7" s="1"/>
  <c r="A21" i="7" s="1"/>
  <c r="A23" i="7" s="1"/>
  <c r="A25" i="7" s="1"/>
  <c r="A26" i="7" s="1"/>
  <c r="A28" i="7" s="1"/>
  <c r="A29" i="7" s="1"/>
  <c r="A30" i="7" s="1"/>
  <c r="A32" i="7" s="1"/>
  <c r="A33" i="7" s="1"/>
  <c r="A34" i="7" s="1"/>
  <c r="A35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P361" i="7"/>
  <c r="P362" i="7"/>
  <c r="P363" i="7"/>
  <c r="P364" i="7"/>
  <c r="P365" i="7"/>
  <c r="P366" i="7"/>
  <c r="P336" i="7" l="1"/>
  <c r="P335" i="7"/>
  <c r="P333" i="7"/>
  <c r="P334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22" i="7" l="1"/>
  <c r="P323" i="7"/>
  <c r="P324" i="7"/>
  <c r="P325" i="7"/>
  <c r="P326" i="7"/>
  <c r="P327" i="7"/>
  <c r="P328" i="7"/>
  <c r="P329" i="7"/>
  <c r="P330" i="7"/>
  <c r="P331" i="7"/>
  <c r="P332" i="7"/>
  <c r="P303" i="7"/>
  <c r="P304" i="7"/>
  <c r="P305" i="7"/>
  <c r="P306" i="7"/>
  <c r="P307" i="7"/>
  <c r="P308" i="7"/>
  <c r="P309" i="7"/>
  <c r="P310" i="7"/>
  <c r="P311" i="7"/>
  <c r="P312" i="7"/>
  <c r="P313" i="7"/>
  <c r="P315" i="7"/>
  <c r="P316" i="7"/>
  <c r="P317" i="7"/>
  <c r="P318" i="7"/>
  <c r="P319" i="7"/>
  <c r="P320" i="7"/>
  <c r="P321" i="7"/>
  <c r="P302" i="7"/>
  <c r="P299" i="7"/>
  <c r="P298" i="7"/>
  <c r="P296" i="7"/>
  <c r="P295" i="7"/>
  <c r="P294" i="7"/>
  <c r="P293" i="7"/>
  <c r="P292" i="7"/>
  <c r="P252" i="7"/>
  <c r="P253" i="7"/>
  <c r="P254" i="7"/>
  <c r="P255" i="7"/>
  <c r="P256" i="7"/>
  <c r="P257" i="7"/>
  <c r="P258" i="7"/>
  <c r="P259" i="7"/>
  <c r="P261" i="7"/>
  <c r="P262" i="7"/>
  <c r="P263" i="7"/>
  <c r="P264" i="7"/>
  <c r="P265" i="7"/>
  <c r="P266" i="7"/>
  <c r="P267" i="7"/>
  <c r="P270" i="7"/>
  <c r="P271" i="7"/>
  <c r="P272" i="7"/>
  <c r="P273" i="7"/>
  <c r="P274" i="7"/>
  <c r="P275" i="7"/>
  <c r="P276" i="7"/>
  <c r="P282" i="7"/>
  <c r="P285" i="7"/>
  <c r="P286" i="7"/>
  <c r="P287" i="7"/>
  <c r="P288" i="7"/>
  <c r="P289" i="7"/>
  <c r="P290" i="7"/>
  <c r="P291" i="7"/>
  <c r="P248" i="7"/>
  <c r="P251" i="7"/>
  <c r="P237" i="7"/>
  <c r="P238" i="7"/>
  <c r="P239" i="7"/>
  <c r="P240" i="7"/>
  <c r="P241" i="7"/>
  <c r="P242" i="7"/>
  <c r="P246" i="7"/>
  <c r="P247" i="7"/>
  <c r="P236" i="7"/>
  <c r="P233" i="7"/>
  <c r="P232" i="7"/>
  <c r="P231" i="7"/>
  <c r="P230" i="7"/>
  <c r="P229" i="7"/>
  <c r="P218" i="7"/>
  <c r="P219" i="7"/>
  <c r="P220" i="7"/>
  <c r="P221" i="7"/>
  <c r="P222" i="7"/>
  <c r="P223" i="7"/>
  <c r="P224" i="7"/>
  <c r="P225" i="7"/>
  <c r="P226" i="7"/>
  <c r="P227" i="7"/>
  <c r="P228" i="7"/>
  <c r="P209" i="7"/>
  <c r="P210" i="7"/>
  <c r="P211" i="7"/>
  <c r="P212" i="7"/>
  <c r="P213" i="7"/>
  <c r="P214" i="7"/>
  <c r="P215" i="7"/>
  <c r="P216" i="7"/>
  <c r="P217" i="7"/>
  <c r="P204" i="7"/>
  <c r="P205" i="7"/>
  <c r="P206" i="7"/>
  <c r="P207" i="7"/>
  <c r="P208" i="7"/>
  <c r="P203" i="7"/>
  <c r="P199" i="7"/>
  <c r="P194" i="7"/>
  <c r="P193" i="7"/>
  <c r="P192" i="7"/>
  <c r="P191" i="7"/>
  <c r="P190" i="7"/>
  <c r="P188" i="7"/>
  <c r="P187" i="7"/>
  <c r="P186" i="7"/>
  <c r="P185" i="7"/>
  <c r="P184" i="7"/>
  <c r="P183" i="7"/>
  <c r="P182" i="7"/>
  <c r="P180" i="7"/>
  <c r="P179" i="7"/>
  <c r="P178" i="7" l="1"/>
  <c r="P177" i="7"/>
  <c r="P176" i="7"/>
  <c r="P166" i="7"/>
  <c r="P167" i="7"/>
  <c r="P168" i="7"/>
  <c r="P169" i="7"/>
  <c r="P172" i="7"/>
  <c r="P173" i="7"/>
  <c r="P174" i="7"/>
  <c r="P175" i="7"/>
  <c r="P165" i="7"/>
  <c r="P164" i="7"/>
  <c r="P163" i="7"/>
  <c r="P162" i="7"/>
  <c r="P160" i="7"/>
  <c r="P158" i="7" l="1"/>
  <c r="P159" i="7"/>
  <c r="P161" i="7"/>
  <c r="P151" i="7"/>
  <c r="P152" i="7"/>
  <c r="P153" i="7"/>
  <c r="P155" i="7"/>
  <c r="P156" i="7"/>
  <c r="P157" i="7"/>
  <c r="P150" i="7"/>
  <c r="P149" i="7"/>
  <c r="P148" i="7"/>
  <c r="P143" i="7"/>
  <c r="P144" i="7"/>
  <c r="P145" i="7"/>
  <c r="P146" i="7"/>
  <c r="P147" i="7"/>
  <c r="P139" i="7"/>
  <c r="P140" i="7"/>
  <c r="P141" i="7"/>
  <c r="P142" i="7"/>
  <c r="P138" i="7"/>
  <c r="P137" i="7"/>
  <c r="P126" i="7" l="1"/>
  <c r="P127" i="7"/>
  <c r="P128" i="7"/>
  <c r="P129" i="7"/>
  <c r="P130" i="7"/>
  <c r="P131" i="7"/>
  <c r="P132" i="7"/>
  <c r="P133" i="7"/>
  <c r="P134" i="7"/>
  <c r="P135" i="7"/>
  <c r="P136" i="7"/>
  <c r="P125" i="7"/>
  <c r="P122" i="7"/>
  <c r="P123" i="7"/>
  <c r="P124" i="7"/>
  <c r="P121" i="7"/>
  <c r="P120" i="7"/>
  <c r="P119" i="7"/>
  <c r="P118" i="7"/>
  <c r="P117" i="7"/>
  <c r="P116" i="7"/>
  <c r="P115" i="7"/>
  <c r="P114" i="7"/>
  <c r="P113" i="7"/>
  <c r="P112" i="7" l="1"/>
  <c r="P111" i="7"/>
  <c r="P110" i="7"/>
  <c r="P109" i="7"/>
  <c r="P97" i="7"/>
  <c r="P96" i="7" l="1"/>
  <c r="P95" i="7"/>
  <c r="P94" i="7"/>
  <c r="P93" i="7"/>
  <c r="P92" i="7"/>
  <c r="P91" i="7"/>
  <c r="P90" i="7"/>
  <c r="P89" i="7"/>
  <c r="P88" i="7" l="1"/>
  <c r="P87" i="7"/>
  <c r="P86" i="7"/>
  <c r="P85" i="7"/>
  <c r="P84" i="7" l="1"/>
  <c r="P83" i="7"/>
  <c r="P82" i="7"/>
  <c r="P81" i="7"/>
  <c r="P80" i="7" l="1"/>
  <c r="P79" i="7"/>
  <c r="P78" i="7"/>
  <c r="P77" i="7"/>
  <c r="P76" i="7"/>
  <c r="P75" i="7"/>
  <c r="P74" i="7"/>
  <c r="P73" i="7"/>
  <c r="P72" i="7" l="1"/>
  <c r="P71" i="7"/>
  <c r="P70" i="7"/>
  <c r="P69" i="7"/>
  <c r="A67" i="7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3" i="7" s="1"/>
  <c r="A94" i="7" s="1"/>
  <c r="A95" i="7" s="1"/>
  <c r="A96" i="7" s="1"/>
  <c r="A97" i="7" s="1"/>
  <c r="A109" i="7" s="1"/>
  <c r="A110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2" i="7" s="1"/>
  <c r="A173" i="7" s="1"/>
  <c r="A174" i="7" s="1"/>
  <c r="A175" i="7" s="1"/>
  <c r="A176" i="7" s="1"/>
  <c r="A177" i="7" s="1"/>
  <c r="A178" i="7" s="1"/>
  <c r="A179" i="7" s="1"/>
  <c r="A180" i="7" s="1"/>
  <c r="A182" i="7" s="1"/>
  <c r="A183" i="7" s="1"/>
  <c r="A184" i="7" s="1"/>
  <c r="A185" i="7" s="1"/>
  <c r="A186" i="7" s="1"/>
  <c r="A187" i="7" s="1"/>
  <c r="A188" i="7" s="1"/>
  <c r="A190" i="7" s="1"/>
  <c r="A191" i="7" s="1"/>
  <c r="A192" i="7" s="1"/>
  <c r="A193" i="7" s="1"/>
  <c r="A194" i="7" s="1"/>
  <c r="A199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1" i="7" s="1"/>
  <c r="A262" i="7" s="1"/>
  <c r="A263" i="7" s="1"/>
  <c r="A264" i="7" s="1"/>
  <c r="A265" i="7" s="1"/>
  <c r="A266" i="7" s="1"/>
  <c r="A267" i="7" s="1"/>
  <c r="A270" i="7" s="1"/>
  <c r="A271" i="7" s="1"/>
  <c r="A272" i="7" s="1"/>
  <c r="A273" i="7" s="1"/>
  <c r="A274" i="7" s="1"/>
  <c r="A275" i="7" s="1"/>
  <c r="A276" i="7" s="1"/>
  <c r="A282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8" i="7" s="1"/>
  <c r="A299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5" i="7" s="1"/>
  <c r="A346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P68" i="7"/>
  <c r="P67" i="7"/>
  <c r="P60" i="7"/>
  <c r="P62" i="7"/>
  <c r="P63" i="7"/>
  <c r="P64" i="7"/>
  <c r="P65" i="7"/>
  <c r="P66" i="7"/>
  <c r="P61" i="7"/>
  <c r="P59" i="7" l="1"/>
  <c r="P58" i="7"/>
  <c r="P57" i="7"/>
  <c r="P56" i="7"/>
  <c r="P55" i="7"/>
  <c r="P54" i="7"/>
  <c r="P53" i="7"/>
  <c r="P52" i="7" l="1"/>
  <c r="P51" i="7"/>
  <c r="P39" i="7"/>
  <c r="P40" i="7"/>
  <c r="P41" i="7"/>
  <c r="P42" i="7"/>
  <c r="P43" i="7"/>
  <c r="P44" i="7"/>
  <c r="P45" i="7"/>
  <c r="P46" i="7"/>
  <c r="P47" i="7"/>
  <c r="P50" i="7"/>
  <c r="P38" i="7"/>
  <c r="S10" i="7"/>
  <c r="S11" i="7"/>
  <c r="S8" i="7"/>
  <c r="P4" i="7"/>
  <c r="P5" i="7"/>
  <c r="P6" i="7"/>
  <c r="P7" i="7"/>
  <c r="P8" i="7"/>
  <c r="P9" i="7"/>
  <c r="P10" i="7"/>
  <c r="P11" i="7"/>
  <c r="P13" i="7"/>
  <c r="P14" i="7"/>
  <c r="P15" i="7"/>
  <c r="P16" i="7"/>
  <c r="P17" i="7"/>
  <c r="P21" i="7"/>
  <c r="P23" i="7"/>
  <c r="P26" i="7"/>
  <c r="P28" i="7"/>
  <c r="P29" i="7"/>
  <c r="P30" i="7"/>
  <c r="P33" i="7"/>
  <c r="P34" i="7"/>
  <c r="P35" i="7"/>
  <c r="P3" i="7"/>
</calcChain>
</file>

<file path=xl/sharedStrings.xml><?xml version="1.0" encoding="utf-8"?>
<sst xmlns="http://schemas.openxmlformats.org/spreadsheetml/2006/main" count="3421" uniqueCount="1578">
  <si>
    <t xml:space="preserve">Nr. nota informare </t>
  </si>
  <si>
    <t>OS</t>
  </si>
  <si>
    <t>Cod SIPOCA</t>
  </si>
  <si>
    <t>Nr/Data CR</t>
  </si>
  <si>
    <t>Beneficiar</t>
  </si>
  <si>
    <t>Tip beneficiar</t>
  </si>
  <si>
    <t>Tip contract achiziții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</si>
  <si>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</si>
  <si>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</si>
  <si>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</si>
  <si>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</si>
  <si>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</si>
  <si>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Buget eligibil al contractului de achiziție publică              - lei fără TVA-</t>
  </si>
  <si>
    <t>Buget total al contractului de achiziție publică              - lei fără TVA-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</si>
  <si>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</si>
  <si>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</si>
  <si>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</si>
  <si>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</si>
  <si>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servicii</t>
  </si>
  <si>
    <t>organizare evenimente</t>
  </si>
  <si>
    <t>Ro</t>
  </si>
  <si>
    <t>București</t>
  </si>
  <si>
    <t>furnizare</t>
  </si>
  <si>
    <t>Ministerul Afacerilor Externe</t>
  </si>
  <si>
    <t>public</t>
  </si>
  <si>
    <t>nu este cazul</t>
  </si>
  <si>
    <t>Ministerul Mediului</t>
  </si>
  <si>
    <t>ANABI</t>
  </si>
  <si>
    <t>Secretariatul general al guvernului</t>
  </si>
  <si>
    <t>ANFP</t>
  </si>
  <si>
    <t>Suceava</t>
  </si>
  <si>
    <t>Iași</t>
  </si>
  <si>
    <t>MDRAP - DSRAP</t>
  </si>
  <si>
    <t>Satu Mare</t>
  </si>
  <si>
    <t>mobilier</t>
  </si>
  <si>
    <t>Sibiu</t>
  </si>
  <si>
    <t>1,1</t>
  </si>
  <si>
    <t>Dolj</t>
  </si>
  <si>
    <t>Secretariatul General al Guvernului</t>
  </si>
  <si>
    <t>SGG</t>
  </si>
  <si>
    <t>Județul Ialomița</t>
  </si>
  <si>
    <t>Ialomița</t>
  </si>
  <si>
    <t>Ministerul Public</t>
  </si>
  <si>
    <t>Vaslui</t>
  </si>
  <si>
    <t>org evenimente</t>
  </si>
  <si>
    <t>autoturism</t>
  </si>
  <si>
    <t>desktop</t>
  </si>
  <si>
    <t>Nr. procedurii</t>
  </si>
  <si>
    <t>echipament IT</t>
  </si>
  <si>
    <t>catering</t>
  </si>
  <si>
    <t>instruire</t>
  </si>
  <si>
    <t>formare profesională</t>
  </si>
  <si>
    <t>Consiliul Superior al Magistraturii</t>
  </si>
  <si>
    <t>materiale identitate vizuală</t>
  </si>
  <si>
    <t>echip IT</t>
  </si>
  <si>
    <t>cazare</t>
  </si>
  <si>
    <t>Municipiul Bistrița</t>
  </si>
  <si>
    <t>Ministerul Finanțelor Publice</t>
  </si>
  <si>
    <t>studiu</t>
  </si>
  <si>
    <t>1.1</t>
  </si>
  <si>
    <t>consultanță</t>
  </si>
  <si>
    <t>1.3</t>
  </si>
  <si>
    <t>Tulcea</t>
  </si>
  <si>
    <t>2.2</t>
  </si>
  <si>
    <t>Municipiul Zalău</t>
  </si>
  <si>
    <t>2.1</t>
  </si>
  <si>
    <t>Zalău</t>
  </si>
  <si>
    <t>sistem informatic integrat</t>
  </si>
  <si>
    <t>Galați</t>
  </si>
  <si>
    <t>Ministerul Comunicațiilor și Societății Informaționale</t>
  </si>
  <si>
    <t>Bacău</t>
  </si>
  <si>
    <t>laptop</t>
  </si>
  <si>
    <t>Ministerul Afacerilor Interne</t>
  </si>
  <si>
    <t>Călărași</t>
  </si>
  <si>
    <t>informare</t>
  </si>
  <si>
    <t>echipamente IT</t>
  </si>
  <si>
    <t>Brașov</t>
  </si>
  <si>
    <t>software</t>
  </si>
  <si>
    <t>Județul Gorj</t>
  </si>
  <si>
    <t>Gorj</t>
  </si>
  <si>
    <t>Școala Națională de Grefieri</t>
  </si>
  <si>
    <t>Agenția Națională de Integritate</t>
  </si>
  <si>
    <t>echipamente</t>
  </si>
  <si>
    <t>Universitatea București</t>
  </si>
  <si>
    <t>Constanța</t>
  </si>
  <si>
    <t>Sălaj</t>
  </si>
  <si>
    <t>Județul Sălaj</t>
  </si>
  <si>
    <t>RO</t>
  </si>
  <si>
    <t>UEFISCDI</t>
  </si>
  <si>
    <t>ONRC</t>
  </si>
  <si>
    <t>conf închidere</t>
  </si>
  <si>
    <t>formare</t>
  </si>
  <si>
    <t>Județul Maramureș</t>
  </si>
  <si>
    <t>Maramureș</t>
  </si>
  <si>
    <t>Municipiul Sighișoara</t>
  </si>
  <si>
    <t>Sighișoara</t>
  </si>
  <si>
    <t>conferință</t>
  </si>
  <si>
    <t>Giurgiu</t>
  </si>
  <si>
    <t>Administrația Națională a Penitenciarelor</t>
  </si>
  <si>
    <t>Municipiul Motru</t>
  </si>
  <si>
    <t>Municipiul Alba Iulia</t>
  </si>
  <si>
    <t>retrodigitalizare</t>
  </si>
  <si>
    <t>Pitești</t>
  </si>
  <si>
    <t>Curtea de Conturi</t>
  </si>
  <si>
    <t>Agenția Națională pentru Arii Naturale Protejate</t>
  </si>
  <si>
    <t>sistem informatic</t>
  </si>
  <si>
    <t>Municipiul Blaj</t>
  </si>
  <si>
    <t>platformă IT</t>
  </si>
  <si>
    <t>Blaj</t>
  </si>
  <si>
    <t>serviciu</t>
  </si>
  <si>
    <t>strategie</t>
  </si>
  <si>
    <t>produse IT</t>
  </si>
  <si>
    <t>Agenția Națională a Funcționarilor Publici</t>
  </si>
  <si>
    <t xml:space="preserve">Ro </t>
  </si>
  <si>
    <t>Ministerul Sănătății</t>
  </si>
  <si>
    <t>workshop</t>
  </si>
  <si>
    <t>toner</t>
  </si>
  <si>
    <t>Ministerul Educației și Cercetării</t>
  </si>
  <si>
    <t>Ministerul Mediului, Apelor și Pădurilor</t>
  </si>
  <si>
    <t>Oficiul Național pentru Achiziții Centralizate</t>
  </si>
  <si>
    <t>Județul Cluj</t>
  </si>
  <si>
    <t>Buzău</t>
  </si>
  <si>
    <t>portal servicii</t>
  </si>
  <si>
    <t>Institutul Național de Statistică</t>
  </si>
  <si>
    <t>Oficiul Național al Registrului Comerțului</t>
  </si>
  <si>
    <t>Municipiul Fetești</t>
  </si>
  <si>
    <t>Municipiul Orăștie</t>
  </si>
  <si>
    <t>Orăștie/jud. Hunedoara</t>
  </si>
  <si>
    <t>Municipiul Turda</t>
  </si>
  <si>
    <t>Municipiul Mediaș</t>
  </si>
  <si>
    <t>Școala Națională de Studii Politice și Administrative</t>
  </si>
  <si>
    <t>Municipiul Târgu Jiu</t>
  </si>
  <si>
    <t>Municipiul Urziceni</t>
  </si>
  <si>
    <t>Urziceni</t>
  </si>
  <si>
    <t>05.03.2020</t>
  </si>
  <si>
    <t>31.12.2020</t>
  </si>
  <si>
    <t>21.02.2020</t>
  </si>
  <si>
    <t>Agenția Națională de Administrare Fiscală</t>
  </si>
  <si>
    <t>15.01.2020</t>
  </si>
  <si>
    <t>11.03.2020</t>
  </si>
  <si>
    <t>13.04.2020</t>
  </si>
  <si>
    <t>18.02.2020</t>
  </si>
  <si>
    <t>02.04.2020</t>
  </si>
  <si>
    <t>20.02.2020</t>
  </si>
  <si>
    <t>MMPS</t>
  </si>
  <si>
    <t>15.05.2020</t>
  </si>
  <si>
    <t>Municipiul Făgăraș</t>
  </si>
  <si>
    <t>traduceri</t>
  </si>
  <si>
    <t>MAE</t>
  </si>
  <si>
    <t>21.01.2020</t>
  </si>
  <si>
    <t>28.01.2020</t>
  </si>
  <si>
    <t>04.05.2020</t>
  </si>
  <si>
    <t>Oficiul de Stat pentru Invenții și Mărci</t>
  </si>
  <si>
    <t>OSIM</t>
  </si>
  <si>
    <t>MAI</t>
  </si>
  <si>
    <t>28.02.2021</t>
  </si>
  <si>
    <t>06.03.2020</t>
  </si>
  <si>
    <t>26.05.2020</t>
  </si>
  <si>
    <t>Municipiul Rm Sărat</t>
  </si>
  <si>
    <t>Municipiul Rm. Sărat</t>
  </si>
  <si>
    <t>12.12.2019</t>
  </si>
  <si>
    <t>Municipiul Satu Mare</t>
  </si>
  <si>
    <t>16.03.2020</t>
  </si>
  <si>
    <t>17.12.2020</t>
  </si>
  <si>
    <t>ARDA Oltenia</t>
  </si>
  <si>
    <t>Drobeta Turnu Severin</t>
  </si>
  <si>
    <t>31.07.2022</t>
  </si>
  <si>
    <t>Municipiul Constanța</t>
  </si>
  <si>
    <t>11.11.2020</t>
  </si>
  <si>
    <t>Municipiul Roman</t>
  </si>
  <si>
    <t>23.01.2021</t>
  </si>
  <si>
    <t>Județul Galați</t>
  </si>
  <si>
    <t>implementare CAF</t>
  </si>
  <si>
    <t>30.04.2020</t>
  </si>
  <si>
    <t>29.09.2020</t>
  </si>
  <si>
    <t>31.03.2020</t>
  </si>
  <si>
    <t>Județul Sibiu</t>
  </si>
  <si>
    <t>CJ Sibiu</t>
  </si>
  <si>
    <t>13.01.2020</t>
  </si>
  <si>
    <t>17.08.2020</t>
  </si>
  <si>
    <t>16.12.2020</t>
  </si>
  <si>
    <t>18.08.2020</t>
  </si>
  <si>
    <t>30.04.2021</t>
  </si>
  <si>
    <t>24.12.2019</t>
  </si>
  <si>
    <t>10.12.2019</t>
  </si>
  <si>
    <t>11.12.2020</t>
  </si>
  <si>
    <t>25.09.2020</t>
  </si>
  <si>
    <t>Serviciul de Telecomunicații Special</t>
  </si>
  <si>
    <t>STS</t>
  </si>
  <si>
    <t>04.03.2020</t>
  </si>
  <si>
    <t>UM 02648</t>
  </si>
  <si>
    <t>19.08.2020</t>
  </si>
  <si>
    <t>CJ Călărași</t>
  </si>
  <si>
    <t>licențe IT</t>
  </si>
  <si>
    <t>06.06.2020</t>
  </si>
  <si>
    <t>07.07.2020</t>
  </si>
  <si>
    <t>27.08.2020</t>
  </si>
  <si>
    <t>31.07.2020</t>
  </si>
  <si>
    <t>expertiză</t>
  </si>
  <si>
    <t>UAT Munic Constanța</t>
  </si>
  <si>
    <t>Cluj</t>
  </si>
  <si>
    <t>30.11.2020</t>
  </si>
  <si>
    <t>16.06.2020</t>
  </si>
  <si>
    <t>UAT Buzău</t>
  </si>
  <si>
    <t>platformă informatică</t>
  </si>
  <si>
    <t>13.05.2020</t>
  </si>
  <si>
    <t>10.02.2021</t>
  </si>
  <si>
    <t>Municipiul Lugoj</t>
  </si>
  <si>
    <t>Timiș</t>
  </si>
  <si>
    <t>27.05.2020</t>
  </si>
  <si>
    <t>16.04.2020</t>
  </si>
  <si>
    <t>UM 0929</t>
  </si>
  <si>
    <t>20.05.2020</t>
  </si>
  <si>
    <t>Municipiul Botoșani</t>
  </si>
  <si>
    <t>Botoșani</t>
  </si>
  <si>
    <t>ANRSC</t>
  </si>
  <si>
    <t>26.01.2021</t>
  </si>
  <si>
    <t>Valoare contract                    - lei                           fără TVA-</t>
  </si>
  <si>
    <t>Județul Argeș</t>
  </si>
  <si>
    <t>Municipiul Reșița</t>
  </si>
  <si>
    <t>31.12.2023</t>
  </si>
  <si>
    <t>09.03.2020</t>
  </si>
  <si>
    <t>10.06.2020</t>
  </si>
  <si>
    <t>Ministerul Economiei</t>
  </si>
  <si>
    <t>04.08.2020</t>
  </si>
  <si>
    <t>Fetești</t>
  </si>
  <si>
    <t>licențe</t>
  </si>
  <si>
    <t>videoproiector</t>
  </si>
  <si>
    <t>servicii IT</t>
  </si>
  <si>
    <t>Autoritatea Națională de Reglementare pentru Serviciile Comunitare de Utilități Publice</t>
  </si>
  <si>
    <t>26.08.2020</t>
  </si>
  <si>
    <t>25.12.2020</t>
  </si>
  <si>
    <t>Județul Prahova</t>
  </si>
  <si>
    <t>18.12.2020</t>
  </si>
  <si>
    <t>14.07.2020</t>
  </si>
  <si>
    <t>07.08.2020</t>
  </si>
  <si>
    <t>21.09.2020</t>
  </si>
  <si>
    <t>02.06.2020</t>
  </si>
  <si>
    <t>Ministerul Economiei, Energiei și Mediului de Afaceri</t>
  </si>
  <si>
    <t>24.07.2021</t>
  </si>
  <si>
    <t>Autoritatea Națională pentru Calificări</t>
  </si>
  <si>
    <t>Județul Brașov</t>
  </si>
  <si>
    <t>Municipiul Carei</t>
  </si>
  <si>
    <t>aplicație informatică</t>
  </si>
  <si>
    <t>12.08.2020</t>
  </si>
  <si>
    <t>Carei</t>
  </si>
  <si>
    <t>Camera Deputaților</t>
  </si>
  <si>
    <t>09.10.2020</t>
  </si>
  <si>
    <t>Municipiul Brad</t>
  </si>
  <si>
    <t>Brad</t>
  </si>
  <si>
    <t>elaborare strategie</t>
  </si>
  <si>
    <t>17.10.2019</t>
  </si>
  <si>
    <t>16.10.2020</t>
  </si>
  <si>
    <t>elab strategie</t>
  </si>
  <si>
    <t>23.10.2020</t>
  </si>
  <si>
    <t>Mediaș</t>
  </si>
  <si>
    <t>31.12.2021</t>
  </si>
  <si>
    <t>Municipiul Târnăveni</t>
  </si>
  <si>
    <t>Târnăveni</t>
  </si>
  <si>
    <t>25.08.2020</t>
  </si>
  <si>
    <t>Ministerul Muncii și Protecției Sociale</t>
  </si>
  <si>
    <t>24.08.2020</t>
  </si>
  <si>
    <t>Municipiul Tecuci</t>
  </si>
  <si>
    <t>Tecuci</t>
  </si>
  <si>
    <t>Lugoj</t>
  </si>
  <si>
    <t>Județul Buzău</t>
  </si>
  <si>
    <t>22.09.2020</t>
  </si>
  <si>
    <t>Agenția Națională pentru Arii Protejate</t>
  </si>
  <si>
    <t>01.09.2020</t>
  </si>
  <si>
    <t>16.12.2019</t>
  </si>
  <si>
    <t>27.10.2020</t>
  </si>
  <si>
    <t>06.02.2020</t>
  </si>
  <si>
    <t>Motru</t>
  </si>
  <si>
    <t>28.10.2020</t>
  </si>
  <si>
    <t>INCDM Constanța</t>
  </si>
  <si>
    <t>19.10.2020</t>
  </si>
  <si>
    <t>18.01.2021</t>
  </si>
  <si>
    <t>15.10.2020</t>
  </si>
  <si>
    <t>17.09.2021</t>
  </si>
  <si>
    <t>Ilfov</t>
  </si>
  <si>
    <t>11.08.2020</t>
  </si>
  <si>
    <t>30.06.2021</t>
  </si>
  <si>
    <t>06.10.2020</t>
  </si>
  <si>
    <t>Arhivele Naționale</t>
  </si>
  <si>
    <t>Agenția Națională pentru Achiziții Publice</t>
  </si>
  <si>
    <t>24.11.2020</t>
  </si>
  <si>
    <t>20.12.2020</t>
  </si>
  <si>
    <t>Municipiul Pașcani</t>
  </si>
  <si>
    <t>Pașcani</t>
  </si>
  <si>
    <t>31.05.2021</t>
  </si>
  <si>
    <t>30.01.2021</t>
  </si>
  <si>
    <t>3857/ 04.01.2021</t>
  </si>
  <si>
    <t>CR 8/170769/ 18.12.2020</t>
  </si>
  <si>
    <t>Serviciul de Telecomunicații Speciale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</si>
  <si>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ac nr. 795758/15.05.2020 - SC BEST SMART CONSULTING SRL;  SC CURRENT TRENDS CONSULTING SRL;  SC TEHNO ARTSOLUTIONS SRL</t>
    </r>
  </si>
  <si>
    <t xml:space="preserve">       ac nr 795769/15.05.2020 - 1001 Afaceri SRL; SC BEST SMART CONSULTING SRL;  SC CURRENT TRENDS CONSULTING SRL </t>
  </si>
  <si>
    <t>21040008    32600933     25466805</t>
  </si>
  <si>
    <t>15.12.2022</t>
  </si>
  <si>
    <t>21040008   32600933     36632997</t>
  </si>
  <si>
    <t>ateliere de lucru, vizite în țară și conf închidere program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</si>
  <si>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ctr subsecvent 1/796563/24.09.2020 la ac nr. 795768/15.05.2020 - SC TEHNO ART SOLUTIONS SRL</t>
    </r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</si>
  <si>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 xml:space="preserve">: ctr subsecvent 2/796642/05.10.2020 la ac nr. 795768/15.05.2020 - SC CURRENT TRENDS CONSULTING SRL </t>
    </r>
  </si>
  <si>
    <t>05.10.2020</t>
  </si>
  <si>
    <t>19.11.2020</t>
  </si>
  <si>
    <t>24.09.2020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</si>
  <si>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ctr subsecvent nr. 1/796875/23.10.2020 la ac nr. 795769/15.05.2020 - 1001 Afaceri SRL</t>
    </r>
  </si>
  <si>
    <t>CR 11/172881/ 23.12.2020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</si>
  <si>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: Contract nr. 251/19.08.2019  - ACZ Consulting SRL </t>
    </r>
  </si>
  <si>
    <t>14.09.2020</t>
  </si>
  <si>
    <t>19.08.2019</t>
  </si>
  <si>
    <t>3865/ 05.01.2021</t>
  </si>
  <si>
    <t>3866/ 05.01.2021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</si>
  <si>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259 /10.07.2020 - DATAWARE CONSULTING SRL</t>
    </r>
  </si>
  <si>
    <t>15.07.2020</t>
  </si>
  <si>
    <t>Patronatul Serviciilor Publice</t>
  </si>
  <si>
    <t>3870/ 06.01.2021</t>
  </si>
  <si>
    <t>CR 7/173874/ 28.12.2020</t>
  </si>
  <si>
    <t>CP 1/175165/ 30.12.2020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</si>
  <si>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18201 /24.08.2020 - METAMIND SA</t>
    </r>
  </si>
  <si>
    <t>Roșiorii de Vede</t>
  </si>
  <si>
    <t>3872/ 06.01.2021</t>
  </si>
  <si>
    <t>Municipiul Roșiorii de Vede</t>
  </si>
  <si>
    <t>CR 2/171264/ 21.12.2020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</si>
  <si>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ctr nr 24886/2020-A/16.11.2020 (lot 1) - SHAROLT GROUP SRL</t>
    </r>
  </si>
  <si>
    <t xml:space="preserve">                                   ctr nr 24887/2020-O/16.11.2020 (lot 2) - CREATIVE BROAD EAST SOLUTIONS SRL</t>
  </si>
  <si>
    <t>23.11.2020</t>
  </si>
  <si>
    <t>Slobozia</t>
  </si>
  <si>
    <t>16.11.2020</t>
  </si>
  <si>
    <t>15.12.2020</t>
  </si>
  <si>
    <t>3888/ 11.01.2020</t>
  </si>
  <si>
    <t>CR 19/173032/        23.12.2020</t>
  </si>
  <si>
    <t>asistență tehnică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</si>
  <si>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117/ 27.04.2018 - PROMO SERVICE SRL</t>
    </r>
  </si>
  <si>
    <t>15.02.2018</t>
  </si>
  <si>
    <t>27.04.2018</t>
  </si>
  <si>
    <t>3887/ 07.01.2021</t>
  </si>
  <si>
    <t>CP 1/172872/ 23.12.2020</t>
  </si>
  <si>
    <t>Municipiul Bacău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</si>
  <si>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553110 /12.08.2020 - asocierea Industrial Software SRL-IT About IT SRL</t>
    </r>
  </si>
  <si>
    <t>10329907     35313787</t>
  </si>
  <si>
    <t>11.07.2021</t>
  </si>
  <si>
    <t>Mun Bacău</t>
  </si>
  <si>
    <t>3878/ 07.01.2021</t>
  </si>
  <si>
    <t>CR 11/173878/ 28.12.2020</t>
  </si>
  <si>
    <t>Autoritatea pentru digitalizarea României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</si>
  <si>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24 / 10.04.2020 - asociere ERNST&amp;YOUNG SRL – PUBLIC RESEARCH SRL</t>
    </r>
  </si>
  <si>
    <t>Ministerul Transporturilor, Infrastructurii și Comunicațiilor</t>
  </si>
  <si>
    <t>15.04.2020</t>
  </si>
  <si>
    <t>14.02.2021</t>
  </si>
  <si>
    <t>3879/ 07.01.2021</t>
  </si>
  <si>
    <t>CR 4/171542 / 21.12.2020</t>
  </si>
  <si>
    <t>Serviciul de Protecție și Pază - UM 0149F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</si>
  <si>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N1794/02.06.2020 - TRANSCARPAT SPORTOURS INTERNATIONAL SRL</t>
    </r>
  </si>
  <si>
    <t>simulator virtual</t>
  </si>
  <si>
    <t>2) Contract nr. N3429/02.10.2020  - PRAGMA COMPUTERS</t>
  </si>
  <si>
    <t>sistem calcul all in one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</si>
  <si>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          1) Contract nr. N3300/22.09.2020  - STREAM NETWORK</t>
    </r>
  </si>
  <si>
    <t>soluție hardware și software</t>
  </si>
  <si>
    <t>3) Contract nr. N3277/21.09.2020 - ROM TECH</t>
  </si>
  <si>
    <t>4) Contract nr. N3429/02.10.2020 - PRAGMA COMPUTERS</t>
  </si>
  <si>
    <t>televizoare</t>
  </si>
  <si>
    <r>
      <rPr>
        <b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          1) Contract nr. N3304/22.09.2020  - TRUEMAN</t>
    </r>
  </si>
  <si>
    <t>soluție detecție comportament simulat</t>
  </si>
  <si>
    <t>2) Contract nr. N3276/21.09.2020  - EXPERT NETWORK SERVICES</t>
  </si>
  <si>
    <t>platformă software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</si>
  <si>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          1) Contract nr. N3829/09.11.2020  - ARLECHIN</t>
    </r>
  </si>
  <si>
    <t>scanner</t>
  </si>
  <si>
    <t>2)  Contract nr. N4104/26.11.2020 - PRAGMA COMPUTERS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</si>
  <si>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N1545/13.05.2020  - BUSINESS PLUS</t>
    </r>
  </si>
  <si>
    <t>soluție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</si>
  <si>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          1) Contract nr. N3509/09.10.2020  - KAPSCH SRL</t>
    </r>
  </si>
  <si>
    <t>soluție software</t>
  </si>
  <si>
    <t>dezvoltare bibliotecă electronică</t>
  </si>
  <si>
    <t>2) Contract nr. N3508/09.10.2020  - OPTOELECTRONICA 2001</t>
  </si>
  <si>
    <t>16.05.2020</t>
  </si>
  <si>
    <t>20.10.2020</t>
  </si>
  <si>
    <t>01.12.2020</t>
  </si>
  <si>
    <t>SPP - UM 0149F</t>
  </si>
  <si>
    <t>12.11.2020</t>
  </si>
  <si>
    <t>21.12.2020</t>
  </si>
  <si>
    <t>02.10.2020</t>
  </si>
  <si>
    <t>01.02.2021</t>
  </si>
  <si>
    <t>20.04.2020</t>
  </si>
  <si>
    <t>09.11.2020</t>
  </si>
  <si>
    <t>08.01.2021</t>
  </si>
  <si>
    <t>26.11.2020</t>
  </si>
  <si>
    <t>30.05.2022</t>
  </si>
  <si>
    <t>31.01.2021</t>
  </si>
  <si>
    <t>3883/ 08.01.2021</t>
  </si>
  <si>
    <t>CR 5/172108/ 22.12.2020</t>
  </si>
  <si>
    <t>cercetare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</si>
  <si>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77 /15.09.2020 - Institutul de Cercetare Dezvoltare pentru Geologie Marină GeoEcoMar</t>
    </r>
  </si>
  <si>
    <t>15.09.2020</t>
  </si>
  <si>
    <t>14.01.2022</t>
  </si>
  <si>
    <t>3884/ 08.01.2021</t>
  </si>
  <si>
    <t>CR 6/171220/ 21.12.2020</t>
  </si>
  <si>
    <t>Serviciul Român de Informații - UM 0929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</si>
  <si>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18/ 29.09.2020 - STREAM NETWORKS SRL</t>
    </r>
  </si>
  <si>
    <t>pc</t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</si>
  <si>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charset val="238"/>
        <scheme val="minor"/>
      </rPr>
      <t xml:space="preserve"> (pe loturi): ctr nr 13/12.08.2020  (lot 1; lot 5) - Business Saga SRL </t>
    </r>
  </si>
  <si>
    <t>ctr nr 14/12.08.2020 (lot 5) - TREND CONSULT SRL</t>
  </si>
  <si>
    <t>competențe soft</t>
  </si>
  <si>
    <t>cursuri management</t>
  </si>
  <si>
    <t>UM 0930</t>
  </si>
  <si>
    <t xml:space="preserve">3887/ 11.01.2021 </t>
  </si>
  <si>
    <t>CP 3/901/ 05.01.2021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</si>
  <si>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45/B76A/ 20139/16.10.2020 - CERTSIGN SA</t>
    </r>
  </si>
  <si>
    <t>analiză, proiectare platformă online</t>
  </si>
  <si>
    <t>CJ Prahova</t>
  </si>
  <si>
    <t>Ploiești</t>
  </si>
  <si>
    <t>15.02.2022</t>
  </si>
  <si>
    <t>3894/ 13.01.2021</t>
  </si>
  <si>
    <t>01.10.2019</t>
  </si>
  <si>
    <t>12.11.2021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</si>
  <si>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12/13.04.2020 - PROMO SERVICE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</si>
  <si>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2812 /28.01.2020 - GREEN TRADING HERMES SRL</t>
    </r>
  </si>
  <si>
    <t>CR 6/169893/ 11.01.2021</t>
  </si>
  <si>
    <t>INCDMTM București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</si>
  <si>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ctr nr 457/25.08.2020 (lot 1) - SC CG&amp;GC IT E-Xpert SRL</t>
    </r>
  </si>
  <si>
    <t xml:space="preserve">                      ctr nr 458/25.08.2020 (lot 2) - SC CG&amp;GC IT E-Xpert SRL</t>
  </si>
  <si>
    <t>flipchart</t>
  </si>
  <si>
    <t>Univ Dunărea de Jos Galați</t>
  </si>
  <si>
    <t>3901/ 14.01.2020</t>
  </si>
  <si>
    <t>CP 1/3646/ 12.01.2021</t>
  </si>
  <si>
    <t>Municipiul Toplița</t>
  </si>
  <si>
    <t>soluții informatice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</si>
  <si>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17399/ 25.08.2020 - INTEGRISOFT SOLUTIONS SRL</t>
    </r>
  </si>
  <si>
    <t>Toplița</t>
  </si>
  <si>
    <t>3905/ 19.01.2021</t>
  </si>
  <si>
    <t>CP 1/3830/ 13.01.2021</t>
  </si>
  <si>
    <t>Municipiul Onești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</si>
  <si>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nr. 918/ 23.10.2020 - Crucial SyStem &amp; Services SRL</t>
    </r>
  </si>
  <si>
    <t>platformă integrată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</si>
  <si>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nr. 972 /15.12.2020 - Crucial System &amp; Services SRL</t>
    </r>
  </si>
  <si>
    <t>22.07.2021</t>
  </si>
  <si>
    <t>Primăria Onești</t>
  </si>
  <si>
    <t>Onești</t>
  </si>
  <si>
    <t>CR 4/7692/ 22.01.2021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</si>
  <si>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553351/13.08.2020 - FIP CONSULTING SRL</t>
    </r>
  </si>
  <si>
    <t>actualizare PMUD</t>
  </si>
  <si>
    <t>03.09.2020</t>
  </si>
  <si>
    <t>3915/ 25.01.2021</t>
  </si>
  <si>
    <t>13.08.2020</t>
  </si>
  <si>
    <t>12.08.2021</t>
  </si>
  <si>
    <t>Primăria Bacău</t>
  </si>
  <si>
    <t xml:space="preserve">3922/ 27.01.2021 </t>
  </si>
  <si>
    <t>CR 6/9421/ 26.01.2021</t>
  </si>
  <si>
    <t>CJ Bistrița Năsăud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</si>
  <si>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15614 /07.08.2020 - SC RIBEIT SRL</t>
    </r>
  </si>
  <si>
    <t>CJ Bistrița Năsăut</t>
  </si>
  <si>
    <t>Bistrița</t>
  </si>
  <si>
    <t>3925/ 29.01.2021</t>
  </si>
  <si>
    <t>CR 2/7714/ 22.01.2021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</si>
  <si>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94/252 /07.12.2019 - Chrome Computers SRL</t>
    </r>
  </si>
  <si>
    <t>echipamente informatice</t>
  </si>
  <si>
    <t>07.12.2020</t>
  </si>
  <si>
    <t>06.01.2021</t>
  </si>
  <si>
    <t>3930/ 03.02.2021</t>
  </si>
  <si>
    <t>CR 6/13262/ 01.02.2021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</si>
  <si>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 383/18468/2019/07.05.2020 - Solutions Line SRL</t>
    </r>
  </si>
  <si>
    <t>3931/ 03.02.2021</t>
  </si>
  <si>
    <t>CR 3/9843/ 26.01.2021</t>
  </si>
  <si>
    <r>
      <t>procedură simplificată</t>
    </r>
    <r>
      <rPr>
        <sz val="11"/>
        <color theme="1"/>
        <rFont val="Calibri"/>
        <family val="2"/>
        <scheme val="minor"/>
      </rPr>
      <t>: ctr nr 716666/12.12.2019 - UNION CO SRL</t>
    </r>
  </si>
  <si>
    <t>echipament FEDR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</si>
  <si>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717466/24.12.2019 - AVANGARDE BUSINESS GROUP SRL</t>
    </r>
  </si>
  <si>
    <t>elab studiu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</si>
  <si>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717439/30.04.2020 - Asociația Română pentru Transparență</t>
    </r>
  </si>
  <si>
    <r>
      <rPr>
        <b/>
        <u/>
        <sz val="11"/>
        <color theme="1"/>
        <rFont val="Calibri"/>
        <family val="2"/>
        <scheme val="minor"/>
      </rPr>
      <t>procedură prorprie (anexa 2)</t>
    </r>
    <r>
      <rPr>
        <sz val="11"/>
        <color theme="1"/>
        <rFont val="Calibri"/>
        <family val="2"/>
        <charset val="238"/>
        <scheme val="minor"/>
      </rPr>
      <t xml:space="preserve"> pe loturi: ctr nr 712754/17.10.2019 - ABC Events International SRL</t>
    </r>
  </si>
  <si>
    <t xml:space="preserve">                ctr nr 712756/17.10.2019 - SKY Travel Management</t>
  </si>
  <si>
    <t xml:space="preserve">                ctr nr 712755/17.10.2019 - CORALEX SRL</t>
  </si>
  <si>
    <t>11.01.2020</t>
  </si>
  <si>
    <t>29.07.2020</t>
  </si>
  <si>
    <t>3950/ 17.02.2021</t>
  </si>
  <si>
    <t>CR 6/20659/ 15.02.2021</t>
  </si>
  <si>
    <t>CSM</t>
  </si>
  <si>
    <t>25.11.2020</t>
  </si>
  <si>
    <t>3944/ 11.02.2021</t>
  </si>
  <si>
    <t>CR 8/13275/ 01.02.2021</t>
  </si>
  <si>
    <t>portal</t>
  </si>
  <si>
    <t>11.09.2021</t>
  </si>
  <si>
    <t>3943/ 10.02.2021</t>
  </si>
  <si>
    <t>CP 2/15808/ 04.02.2021</t>
  </si>
  <si>
    <t>CJ Constanța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</si>
  <si>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122501 /18.08.2020 - SOBIS SOLUTIONS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</si>
  <si>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23535 /03.09.2020 - Software Imagination &amp; Vision SRL</t>
    </r>
  </si>
  <si>
    <t>arhivare</t>
  </si>
  <si>
    <t>26.08.2021</t>
  </si>
  <si>
    <t>Județul Constanța</t>
  </si>
  <si>
    <t>3965/ 24.02.2021</t>
  </si>
  <si>
    <t>CR 7/18054/ 09.02.2021</t>
  </si>
  <si>
    <t>data center</t>
  </si>
  <si>
    <t>23.09.20250</t>
  </si>
  <si>
    <t>22.11.2021</t>
  </si>
  <si>
    <t>3966/ 24.02.2020</t>
  </si>
  <si>
    <t>CR 5/24634/ 23.02.2021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</si>
  <si>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23895/31.02.2020 - CERTIFICA MANAGEMENT SRL</t>
    </r>
  </si>
  <si>
    <t>Mun Reșița</t>
  </si>
  <si>
    <t>Reșița</t>
  </si>
  <si>
    <t>3987/ 03.03.2021</t>
  </si>
  <si>
    <t>CR 3/26827/ 01.03.2021</t>
  </si>
  <si>
    <t>Municipiul Piatra Neamț</t>
  </si>
  <si>
    <t>23.09.2020</t>
  </si>
  <si>
    <t>Mun Piatra Neamț</t>
  </si>
  <si>
    <t>Piatra Neamț</t>
  </si>
  <si>
    <t>07.05.2022</t>
  </si>
  <si>
    <t>3986/ 03.03.2021</t>
  </si>
  <si>
    <t>CR 2/26465/ 01.03.2021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</si>
  <si>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nr. 83061/28.12.2020 - FLAROM ADVERTISING SRL</t>
    </r>
  </si>
  <si>
    <t>04.01.2021</t>
  </si>
  <si>
    <t>28.12.2020</t>
  </si>
  <si>
    <t>3992/ 05.03.2021</t>
  </si>
  <si>
    <t>CR 6/26933/ 01.03.2021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</si>
  <si>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142 /15.12.2020 - INDECO SOFT SRL</t>
    </r>
  </si>
  <si>
    <t>media, informare</t>
  </si>
  <si>
    <t>23.12.2020</t>
  </si>
  <si>
    <t>3881/ 07.01.2021</t>
  </si>
  <si>
    <r>
      <t>procedură cf. HG nr. 1266/2004</t>
    </r>
    <r>
      <rPr>
        <sz val="11"/>
        <color theme="1"/>
        <rFont val="Calibri"/>
        <family val="2"/>
        <scheme val="minor"/>
      </rPr>
      <t xml:space="preserve">: Contract nr. 494/31.07.2018 (31/22.08.2018)  </t>
    </r>
  </si>
  <si>
    <r>
      <t>procedură cf. HG nr. 1266/2004</t>
    </r>
    <r>
      <rPr>
        <sz val="11"/>
        <color theme="1"/>
        <rFont val="Calibri"/>
        <family val="2"/>
        <scheme val="minor"/>
      </rPr>
      <t>:  Contract nr. 495/31.07.2018 (32/22.08.2018)</t>
    </r>
  </si>
  <si>
    <r>
      <t>procedură cf. HG nr. 1266/2004</t>
    </r>
    <r>
      <rPr>
        <sz val="11"/>
        <color theme="1"/>
        <rFont val="Calibri"/>
        <family val="2"/>
        <scheme val="minor"/>
      </rPr>
      <t>:  Contract nr. 496/31.07.2018 (30/22.08.2018)</t>
    </r>
  </si>
  <si>
    <r>
      <t>procedură cf. HG nr. 1266/2004</t>
    </r>
    <r>
      <rPr>
        <sz val="11"/>
        <color theme="1"/>
        <rFont val="Calibri"/>
        <family val="2"/>
        <scheme val="minor"/>
      </rPr>
      <t xml:space="preserve">:  Contract nr. 653/24.09.2018 (3676/28.09.2018) </t>
    </r>
  </si>
  <si>
    <r>
      <t>procedură cf. HG nr. 1266/2004</t>
    </r>
    <r>
      <rPr>
        <sz val="11"/>
        <color theme="1"/>
        <rFont val="Calibri"/>
        <family val="2"/>
        <scheme val="minor"/>
      </rPr>
      <t xml:space="preserve">:  Contract nr. 55847/26.10.2018 (46/01.11.2018) </t>
    </r>
  </si>
  <si>
    <r>
      <t>procedură cf. HG nr. 1266/2004</t>
    </r>
    <r>
      <rPr>
        <sz val="11"/>
        <color theme="1"/>
        <rFont val="Calibri"/>
        <family val="2"/>
        <scheme val="minor"/>
      </rPr>
      <t xml:space="preserve">:  Contract nr. 652/24.09.2018 (3677/28.09.2018)  </t>
    </r>
  </si>
  <si>
    <t>CR 1/172224/ 22.12.2020</t>
  </si>
  <si>
    <t>22.08.2018</t>
  </si>
  <si>
    <t>21.11.2019</t>
  </si>
  <si>
    <t>01.10.2018</t>
  </si>
  <si>
    <t>19.06.2020</t>
  </si>
  <si>
    <t>01.11.2018</t>
  </si>
  <si>
    <t>4002/ 11.03.2021</t>
  </si>
  <si>
    <t>CP 2/30782/ 10.03.2021</t>
  </si>
  <si>
    <t>Munic motru</t>
  </si>
  <si>
    <t>31.05.2020</t>
  </si>
  <si>
    <t>4024/ 22.03.2021</t>
  </si>
  <si>
    <t>CR 2/32552/ 15.03.2021</t>
  </si>
  <si>
    <t>Județul Dolj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</si>
  <si>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42/02.06.2020  – asocierea SC Primul Meridian SRL + SC CARTOTOP SA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</si>
  <si>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44/16.06.2020 - SOBIS SOLUTIONS SRL</t>
    </r>
  </si>
  <si>
    <t>CJ Dolj</t>
  </si>
  <si>
    <t>6015922   10918970</t>
  </si>
  <si>
    <t>30.05.2021</t>
  </si>
  <si>
    <t>15.06.2021</t>
  </si>
  <si>
    <t>4034/ 24.03.2021</t>
  </si>
  <si>
    <t>CR 5/33706/ 17.03.2021</t>
  </si>
  <si>
    <t>sevicii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</si>
  <si>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 287/04.12.2020 - HOPR PROMO SRL</t>
    </r>
  </si>
  <si>
    <t>tipărire propmoționale</t>
  </si>
  <si>
    <t>09.12.2020</t>
  </si>
  <si>
    <t>04.12.2020</t>
  </si>
  <si>
    <t>4025/ 22.03.2021</t>
  </si>
  <si>
    <t>CR  7/33958/ 17.03.2021</t>
  </si>
  <si>
    <t>Ministerul Economiei, Antreprenoriatului și Turismului</t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</si>
  <si>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scheme val="minor"/>
      </rPr>
      <t>: ctr nr 44/04.08.2020 - FORMENERG SA</t>
    </r>
  </si>
  <si>
    <t>31.08.2021</t>
  </si>
  <si>
    <t>4040/ 26.03.2021</t>
  </si>
  <si>
    <t>CP 1/33955/ 17.03.2021</t>
  </si>
  <si>
    <t>Municipiul Călărași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</si>
  <si>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Contractul nr. 43262/05.11.2020 - INTEGRISOFT SOLUTIONS SRL</t>
    </r>
  </si>
  <si>
    <t>dezvoltare sistem integrat</t>
  </si>
  <si>
    <t>06.11.2020</t>
  </si>
  <si>
    <t>Municipiul Călărați</t>
  </si>
  <si>
    <t>05.11.2020</t>
  </si>
  <si>
    <t>4041/ 26.03.2020</t>
  </si>
  <si>
    <t>CP 1/35231/ 19.03.2021</t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</si>
  <si>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scheme val="minor"/>
      </rPr>
      <t>: ctr nr 710/14.12.2020 - SC Public Research SRL</t>
    </r>
  </si>
  <si>
    <t>Mun Tg Jiu</t>
  </si>
  <si>
    <t>Tg Jiu</t>
  </si>
  <si>
    <t>14.12.2020</t>
  </si>
  <si>
    <t>31.03.2021</t>
  </si>
  <si>
    <t>4035/ 24.03.2021</t>
  </si>
  <si>
    <t>CR 12/35470/ 22.03.2021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</si>
  <si>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ctr nr. 6/08.12.2020 - UNION CO</t>
    </r>
  </si>
  <si>
    <t>softuri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</si>
  <si>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4/15.10.2020 - VERIFIELD SRL</t>
    </r>
  </si>
  <si>
    <t>închiriere call center</t>
  </si>
  <si>
    <t>22.10.2020</t>
  </si>
  <si>
    <t>Turnu Severin</t>
  </si>
  <si>
    <t>08.01.2020</t>
  </si>
  <si>
    <t>08.12.2020</t>
  </si>
  <si>
    <t>4031/ 24.03.2021</t>
  </si>
  <si>
    <t>CR 5/34714/ 18.03.2021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</si>
  <si>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47/04.12.2020 - DANTE INTERNATIONAL SRL</t>
    </r>
  </si>
  <si>
    <t>30.12.2020</t>
  </si>
  <si>
    <t>Agenția națională pentru protecția mediului</t>
  </si>
  <si>
    <t>4046/ 29.03.2021</t>
  </si>
  <si>
    <t>CR 2/35731/ 22.03.2021</t>
  </si>
  <si>
    <t>Inspectoratul General pentru Situații de Urgență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</si>
  <si>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acord cadru nr. 115230/15.01.2020</t>
    </r>
  </si>
  <si>
    <t>IGSU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</si>
  <si>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 14 /05.03.2019 - UNION CO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</si>
  <si>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: ctr nr 8 /18.02.2020 - SMART MIND SOLUTIONS 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</si>
  <si>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706 /5234/2019/26.08.2020 (lot 1) - MOBTECO PRODUCT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</si>
  <si>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15000 /23.09.2020 - SOBIS SOLUTIONS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</si>
  <si>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25843/14.09.2020 - URBANE SCOP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</si>
  <si>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 47591/24.12.2019 - Sigma Mobility Engineering SRL</t>
    </r>
  </si>
  <si>
    <t>Localizarea beneficiarului la nivelul regiunii /nivelul județului /nivelul localității</t>
  </si>
  <si>
    <t>4053/ 01.04.2021</t>
  </si>
  <si>
    <t>CR 7/34867/ 19.03.2021</t>
  </si>
  <si>
    <t>arhivare digitală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</si>
  <si>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: contract nr. 94602/18.11.2020 - STEFADINA COMSERV SRL </t>
    </r>
  </si>
  <si>
    <t>18.11.2020</t>
  </si>
  <si>
    <t>4065/ 05.04.2021</t>
  </si>
  <si>
    <t>CR 5/35338/ 19.03.2021 și 35847/22.03.2021</t>
  </si>
  <si>
    <r>
      <rPr>
        <b/>
        <u/>
        <sz val="11"/>
        <color theme="1"/>
        <rFont val="Calibri"/>
        <family val="2"/>
        <scheme val="minor"/>
      </rPr>
      <t>concurs de soluții</t>
    </r>
    <r>
      <rPr>
        <sz val="11"/>
        <color theme="1"/>
        <rFont val="Calibri"/>
        <family val="2"/>
        <charset val="238"/>
        <scheme val="minor"/>
      </rPr>
      <t>: contract nr 31794/288/18.09.2020 - Life is Hard</t>
    </r>
  </si>
  <si>
    <t>CJ Cluj</t>
  </si>
  <si>
    <t>20.09.2024</t>
  </si>
  <si>
    <t xml:space="preserve">4066/ 05.04.2021 </t>
  </si>
  <si>
    <t>CR 13/40659/ 31.03.2021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</si>
  <si>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: ctr nr 742092/24.11.2020  - Best Travel Solutions </t>
    </r>
  </si>
  <si>
    <t>27.11.2020</t>
  </si>
  <si>
    <t>4063/ 02.04.2021</t>
  </si>
  <si>
    <t>CR 13/41645/ 01.04.2021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</si>
  <si>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124/ 29.07.2020 - Avant Consulting SRL</t>
    </r>
  </si>
  <si>
    <t>28.07.2021</t>
  </si>
  <si>
    <t>4101/ 14.04.2021</t>
  </si>
  <si>
    <t>CR 1/40839/ 31.03.2021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</si>
  <si>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: ctr nr 1/28.01.2021 - Sobis Solutions SRL 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</si>
  <si>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 80/15.12.2020 - Diacostampet SRL</t>
    </r>
  </si>
  <si>
    <t>28.01.2021</t>
  </si>
  <si>
    <t>30.06.2022</t>
  </si>
  <si>
    <t>14.02.2022</t>
  </si>
  <si>
    <t>Munic Orăștie</t>
  </si>
  <si>
    <t>Orăștie</t>
  </si>
  <si>
    <t>4067/ 06.04.2021</t>
  </si>
  <si>
    <t>CR 15F/41654/ 01.04.2021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</si>
  <si>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ctr nr 67671/21.12.2020 - DAL Travel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</si>
  <si>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ctr nr 5660/DEFA/27.11.2020 - KLUGER TRAINING SRL</t>
    </r>
  </si>
  <si>
    <t>4087/ 12.04.2021</t>
  </si>
  <si>
    <t>CR 13/42202/ 02.04.2021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</si>
  <si>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 4303/11.03.2020 - Gama IT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</si>
  <si>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 19564/26.11.2020Top Tech SRL</t>
    </r>
  </si>
  <si>
    <t>dezvoltare software</t>
  </si>
  <si>
    <t>10.10.2021</t>
  </si>
  <si>
    <t>25.01.2021</t>
  </si>
  <si>
    <t>4083/ 09.04.2021</t>
  </si>
  <si>
    <t>CR 20/41368/ 01.04.2021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</si>
  <si>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 126/31.07.2020 - ASSECO SEE SRL</t>
    </r>
  </si>
  <si>
    <t>instrument automat de integrare a livrabilelor rezultate</t>
  </si>
  <si>
    <t>4076/ 07.04.2021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</si>
  <si>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17512/12.08.2020 - CIVITTA&amp;CONSULTING SA</t>
    </r>
  </si>
  <si>
    <t>11.06.2021</t>
  </si>
  <si>
    <t>4110/ 16.04.2021</t>
  </si>
  <si>
    <t>CP 2/42724 / 05.04.2021</t>
  </si>
  <si>
    <t>CP 4/37489/ 15.04.2021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</si>
  <si>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114/16.10.2020 - Civitta Strategy Consulting SA</t>
    </r>
  </si>
  <si>
    <t>strategie smart city</t>
  </si>
  <si>
    <t>15.08.2021</t>
  </si>
  <si>
    <t>4118/ 21.04.2021</t>
  </si>
  <si>
    <t>CR 7/49474/ 15.04.2021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</si>
  <si>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 599671/30.10.2020  - FELIX TELECOM SRL</t>
    </r>
  </si>
  <si>
    <t>centru mobil de comandă și coordonare</t>
  </si>
  <si>
    <t>4122/ 23.04.2021</t>
  </si>
  <si>
    <t>CR 2/51874/ 21.04.2021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</si>
  <si>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1. Contractul nr. 485/17.02.2021 - SC SOMART IND SRL</t>
    </r>
  </si>
  <si>
    <t>2. Contractul nr. 408/09.02.2021 - RTC PROFFICE EXPERIENCE SA</t>
  </si>
  <si>
    <t>papetărie</t>
  </si>
  <si>
    <t>23.02.20221</t>
  </si>
  <si>
    <t>08.02.2021</t>
  </si>
  <si>
    <t>07.04.2021</t>
  </si>
  <si>
    <t>27.03.2021</t>
  </si>
  <si>
    <t>4127/ 26.04.2021</t>
  </si>
  <si>
    <t>CR 6/52467/ 22.04.2021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</si>
  <si>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43/ 18.08.2020 - SC Public Research SRL</t>
    </r>
  </si>
  <si>
    <t>17.08.2021</t>
  </si>
  <si>
    <t>4135/ 28.04.2021</t>
  </si>
  <si>
    <t>CR 7/52504/ 22.04.2021</t>
  </si>
  <si>
    <t>Inspectoratulde Stat în Construcții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</si>
  <si>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ctr nr 136/29.12.2020 - SC FOCALY SRL</t>
    </r>
  </si>
  <si>
    <t>dezvoltare IT</t>
  </si>
  <si>
    <t>05.01.2021</t>
  </si>
  <si>
    <t>Inspectoratul de Stat în Construcții</t>
  </si>
  <si>
    <t>01.01.2021</t>
  </si>
  <si>
    <t>30.04.2022</t>
  </si>
  <si>
    <t>4130/ 27.04.2021</t>
  </si>
  <si>
    <t>CR 12/52739/ 23.04.2021</t>
  </si>
  <si>
    <t>Ministerul Dezvoltării, Lucrărilor Publice și Administrației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</si>
  <si>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: Contract nr. 225/22.10.2020 – Enterprise Concept SRL </t>
    </r>
  </si>
  <si>
    <t>MDLPA</t>
  </si>
  <si>
    <t>21.06.2021</t>
  </si>
  <si>
    <t>CR 5/48420/ 14.04.2021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</si>
  <si>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 156/07.07.2020 - STEPHAN AGREMENT SRL</t>
    </r>
  </si>
  <si>
    <t>06.05.2021</t>
  </si>
  <si>
    <t>standarde L24</t>
  </si>
  <si>
    <t>standarde L3</t>
  </si>
  <si>
    <t>contract nr. 275/21.09.2020  - MOBIUS SOFTWARE SRL</t>
  </si>
  <si>
    <t>contract nr. 278/21.09.2020  - AVANT CONSULTING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</si>
  <si>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    contract nr. 282/21.09.2020  - AVANT CONSULTING SRL</t>
    </r>
  </si>
  <si>
    <t>standarde L4</t>
  </si>
  <si>
    <t>standarde L29</t>
  </si>
  <si>
    <t>contract nr. 286/21.09.2020 - UNIVERSITATEA TEHNICA BUCURESTI</t>
  </si>
  <si>
    <t>standarde L30</t>
  </si>
  <si>
    <t>contract nr. 280/21.09.2020 - Avant Consulting SRL</t>
  </si>
  <si>
    <t>contract nr. 276/21.09.2020 – Rheinbrucke</t>
  </si>
  <si>
    <t>contract nr. 277/21.09.2020 - Rheinbrucke</t>
  </si>
  <si>
    <t>contract nr. 285/21.09.2020 - Avant Consulting SRL</t>
  </si>
  <si>
    <t>contract nr. 283/21.09.2020 - Avant Consulting SRL</t>
  </si>
  <si>
    <t>contract nr. 284/21.09.2020 - Avant Consulting SRL</t>
  </si>
  <si>
    <t>contract nr. 281/21.09.2020 - Avant Consulting SRL</t>
  </si>
  <si>
    <r>
      <t>contract nr. 279/21.09.2020 -</t>
    </r>
    <r>
      <rPr>
        <u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Avant Consulting SRL</t>
    </r>
  </si>
  <si>
    <t>standarde L15</t>
  </si>
  <si>
    <t>standarde L28</t>
  </si>
  <si>
    <t>standarde L32</t>
  </si>
  <si>
    <t>standarde L31</t>
  </si>
  <si>
    <t>standarde L25</t>
  </si>
  <si>
    <t>standarde L26</t>
  </si>
  <si>
    <t>standarde L16</t>
  </si>
  <si>
    <t>4163/ 11.05.2021</t>
  </si>
  <si>
    <t>CR 9/54129/ 27.04.2021</t>
  </si>
  <si>
    <t xml:space="preserve">Serviciul de Telecomunicații Speciale </t>
  </si>
  <si>
    <t>4158/ 07.05.2021</t>
  </si>
  <si>
    <t>CR 6/54347/ 28.04.2021</t>
  </si>
  <si>
    <t>multifuncțională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</si>
  <si>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 xml:space="preserve"> (pe loturi): ctr nr 3708/07.12.2020 - SAMA CONSUL SRL</t>
    </r>
  </si>
  <si>
    <t>ctr nr 3478/16.11.2020 - UNIN CO SRL</t>
  </si>
  <si>
    <t>Ministerul Cercetării, Inovării și Digitalizării</t>
  </si>
  <si>
    <t>ansamblu server</t>
  </si>
  <si>
    <t>07.02.2021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</si>
  <si>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06/08.12.2020//3727/09.12.2020 - TRANSFORMIX CONSULTING SRL</t>
    </r>
  </si>
  <si>
    <t>06.02.2021</t>
  </si>
  <si>
    <t>15.01.2021</t>
  </si>
  <si>
    <t>4164/ 11.05.2021</t>
  </si>
  <si>
    <t>CR 1/54684/ 28.04.2021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</si>
  <si>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ctr subsecvent nr. TIAP 04/17.02.2021 - AGRESSIONE GROUP SA la ac nr 2726/CN/ 28.10.2019 cu ONAC</t>
    </r>
  </si>
  <si>
    <t>hârtie</t>
  </si>
  <si>
    <t>SNSPA</t>
  </si>
  <si>
    <t>19.02.2021</t>
  </si>
  <si>
    <t>4150/ 06.05.2021</t>
  </si>
  <si>
    <t>CR 3/55232/ 29.04.2021</t>
  </si>
  <si>
    <t>UAT județul Ialomița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</si>
  <si>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24353/2020-W/10.11.2020 - Civitta Strategy&amp;Consulting SA</t>
    </r>
  </si>
  <si>
    <t>04.03.2021</t>
  </si>
  <si>
    <t>CJ Ialomița</t>
  </si>
  <si>
    <t>18.09.2022</t>
  </si>
  <si>
    <t>10.11.2020</t>
  </si>
  <si>
    <t>4165/ 11.05.2021</t>
  </si>
  <si>
    <t>CR 6/55702/ 04.05.2021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</si>
  <si>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nr. REEC103/ CP12/05.03.2021  - TRIUMPF SYSTEMS SRL</t>
    </r>
  </si>
  <si>
    <t>04.09.2020</t>
  </si>
  <si>
    <t>active necorporabile</t>
  </si>
  <si>
    <t>05.03.2021</t>
  </si>
  <si>
    <t>04.12.2021</t>
  </si>
  <si>
    <t>Munic Fetești</t>
  </si>
  <si>
    <t>4171/ 14.05.2021</t>
  </si>
  <si>
    <t>CP 6/58699/ 11.05.2021</t>
  </si>
  <si>
    <t>Județul Teleorman</t>
  </si>
  <si>
    <r>
      <rPr>
        <b/>
        <u/>
        <sz val="11"/>
        <color theme="1"/>
        <rFont val="Calibri"/>
        <family val="2"/>
        <scheme val="minor"/>
      </rPr>
      <t>proc simplificată</t>
    </r>
    <r>
      <rPr>
        <sz val="11"/>
        <color theme="1"/>
        <rFont val="Calibri"/>
        <family val="2"/>
        <charset val="238"/>
        <scheme val="minor"/>
      </rPr>
      <t>: ctr nr 4/19.01.2021 - SYNESIS PARTERS SRL</t>
    </r>
  </si>
  <si>
    <t>C J Teleorman</t>
  </si>
  <si>
    <t>Teleorman</t>
  </si>
  <si>
    <t>19.01.2021</t>
  </si>
  <si>
    <t>18.01.2022</t>
  </si>
  <si>
    <t>4189/ 19.05.2021</t>
  </si>
  <si>
    <t>CR 7/59892/ 13.05.2021</t>
  </si>
  <si>
    <t>Județul Bistrița Năsăud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</si>
  <si>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ctr nr 26472/ 10.12.2020 - SOBIS SOLUTIONS SRL</t>
    </r>
  </si>
  <si>
    <t>10.12.2020</t>
  </si>
  <si>
    <t>4178/ 17.05.2021</t>
  </si>
  <si>
    <t>CP 3/60609/ 17.05.2021</t>
  </si>
  <si>
    <t>Județul Bacău</t>
  </si>
  <si>
    <t>18.02.2021</t>
  </si>
  <si>
    <t>C J Bacău</t>
  </si>
  <si>
    <t>CP 1/60723/ 17.05.2021</t>
  </si>
  <si>
    <t>4181/ 18.05.2021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</si>
  <si>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2856/ 23/18.02.2021 - SRGM Garanții Mobiliare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</si>
  <si>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ctr nr 13759/19.01.2021 - FaxMedia Consulting SRL</t>
    </r>
  </si>
  <si>
    <t>29.01.2021</t>
  </si>
  <si>
    <t>18.04.2021</t>
  </si>
  <si>
    <t>4186/ 18.05.2021</t>
  </si>
  <si>
    <t>CR 1/60934/ 17.05.2021</t>
  </si>
  <si>
    <t>Municipiul Oradea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</si>
  <si>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444773/24.11.2020 - NOSCE GROUP SRL</t>
    </r>
  </si>
  <si>
    <t>Oradea</t>
  </si>
  <si>
    <t>4192/ 19.05.2020</t>
  </si>
  <si>
    <t>CR 4/60959/ 17.05.2021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</si>
  <si>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38131/19.11.2020 - SC RADOF SOFT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</si>
  <si>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38523/26.11.2020 - Fida Solutions SRL</t>
    </r>
  </si>
  <si>
    <t>sistem informatic geospațial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</si>
  <si>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 38236/20.11.2020 (lot 1) - SC RADOF SOFT SRL</t>
    </r>
  </si>
  <si>
    <t>contract nr 38237/20.11.2020 (lot 2) - SC RADOF SRL</t>
  </si>
  <si>
    <t>echipament arhivare</t>
  </si>
  <si>
    <t>4185/ 18.05.2021</t>
  </si>
  <si>
    <t>CP 1/60965/ 17.05.2021</t>
  </si>
  <si>
    <t>UAT Municipiul Constanța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</si>
  <si>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163/19.10.2020 - Institutul pentru dezvoltarea resurselor umane</t>
    </r>
  </si>
  <si>
    <t>Asociația de Dezvoltare Intercomunitară Zona Metropolitană Constanța</t>
  </si>
  <si>
    <t>CR 4/60140/ 14.05.2021</t>
  </si>
  <si>
    <t>4197/ 20.05.2021</t>
  </si>
  <si>
    <r>
      <t>procedură simplificată</t>
    </r>
    <r>
      <rPr>
        <sz val="11"/>
        <color theme="1"/>
        <rFont val="Calibri"/>
        <family val="2"/>
        <scheme val="minor"/>
      </rPr>
      <t>: contract nr. 6/11.01.2021 - GRYLLIDA INVEST SRL</t>
    </r>
  </si>
  <si>
    <t>licențe Office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</si>
  <si>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303/23.12.2020 - UNION CO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</si>
  <si>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401/11.02.2021 - CHROME COMPUTERS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</si>
  <si>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nr. 186/20.11.2020 - UNION CO SRL</t>
    </r>
  </si>
  <si>
    <t>Autoritatea Națională de Management al Calității în Sănătate</t>
  </si>
  <si>
    <t>multifunctionale, tonner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</si>
  <si>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5/11.01.2021 (325/11.01.2021) - DISTRIB ROM BPR SRL</t>
    </r>
  </si>
  <si>
    <t>CR 3/63448/ 21.05.2021</t>
  </si>
  <si>
    <t>Autoritatea Națională de Reglementare în Domeniul Energiei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</si>
  <si>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237/17.11.2020 - Asocierea Ringhel Teams SRL - IJDelea Mihailescu SPARL</t>
    </r>
  </si>
  <si>
    <t>ANRE</t>
  </si>
  <si>
    <t>28139450                   20769883</t>
  </si>
  <si>
    <t>4206/ 25.05.2021</t>
  </si>
  <si>
    <t>CR 4/62946/ 20.05.2021</t>
  </si>
  <si>
    <t>4218/ 28.05.2021</t>
  </si>
  <si>
    <r>
      <t>procedură simplificată</t>
    </r>
    <r>
      <rPr>
        <sz val="11"/>
        <color theme="1"/>
        <rFont val="Calibri"/>
        <family val="2"/>
        <scheme val="minor"/>
      </rPr>
      <t>: contract nr. 166 - POCA 591/15.12.2020 -PROMODA INTERNATIONAL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</si>
  <si>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136 - POCA 334/25.09.2020 -Clubul de Traduceri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</si>
  <si>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 1 - POCA 658/05.01.2021 - Mida Soft Business SRL</t>
    </r>
  </si>
  <si>
    <t>echipament hardware</t>
  </si>
  <si>
    <t>SNSPMPDSB</t>
  </si>
  <si>
    <t>4211/ 27.05.2021</t>
  </si>
  <si>
    <t>CP 1 65013/ 26.05.2021</t>
  </si>
  <si>
    <t>Municipiul Alexandria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</si>
  <si>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5209/23.11.2021  - Asocierea PROADMIN CONSULTING SRL</t>
    </r>
  </si>
  <si>
    <t>Municipiul Alexandra</t>
  </si>
  <si>
    <t>Alexandria</t>
  </si>
  <si>
    <t>4220/ 31.05.2021</t>
  </si>
  <si>
    <t>CR 3/66146/ 28.05.2021</t>
  </si>
  <si>
    <t>Ministerul Afacerilor Interne - DGPI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</si>
  <si>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1897626/15.12.2020 - DAL TRAVEL SRL</t>
    </r>
  </si>
  <si>
    <t>4241/ 03.06.2021</t>
  </si>
  <si>
    <t>CR 4/66726/ 31.05.2021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</si>
  <si>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7319/09.03.2021 - NTT Data Romania SA</t>
    </r>
  </si>
  <si>
    <t>sistem informatic GIS</t>
  </si>
  <si>
    <t>Municipiul Piatra Neamt</t>
  </si>
  <si>
    <t>4245/ 04.06.2021</t>
  </si>
  <si>
    <t>CR 7/66778/ 31.05.2021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</si>
  <si>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56/18.01.2021 -SC Complet Service SRL</t>
    </r>
  </si>
  <si>
    <t>aer condiționat</t>
  </si>
  <si>
    <t>INCE „Costin Kirițescu”</t>
  </si>
  <si>
    <t>4231/ 02.06.2021</t>
  </si>
  <si>
    <t>CR 9/66611/ 31.05.2021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</si>
  <si>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ctr nr. 3500/31.03.2021 - Yesterday Hotels SRL</t>
    </r>
  </si>
  <si>
    <t>4233/ 02.06.2021</t>
  </si>
  <si>
    <t>CR 3/66951/ 31.05.2021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</si>
  <si>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68/13848/01.10.2020 - ROMACTIV BUSINESS CONSULTING SRL</t>
    </r>
  </si>
  <si>
    <t>CJ Buzău</t>
  </si>
  <si>
    <t>CR 3/66948/ 31.05.2021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</si>
  <si>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 19939/26.03.2021 - Civitta Strategy &amp; Consulting SRL</t>
    </r>
  </si>
  <si>
    <t>4236/ 02.06.2021</t>
  </si>
  <si>
    <t>4242/ 03.06.2021</t>
  </si>
  <si>
    <t>CP 7/67508/ 02.06.2021</t>
  </si>
  <si>
    <t>Consiliul Județean Constanța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</si>
  <si>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17955/06.07.2021 - ROMACTIV BUSINESS CONSULTING SRL</t>
    </r>
  </si>
  <si>
    <t>4246/ 04.06.2021</t>
  </si>
  <si>
    <t>CR 2/67953/ 03.06.2021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</si>
  <si>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4/19.02.2021 - ROM QUALITY CERT SRL</t>
    </r>
  </si>
  <si>
    <t>sistem control intern managerial</t>
  </si>
  <si>
    <t>4254/ 09.06.2021</t>
  </si>
  <si>
    <t>CP 1/69485/ 07.06.2021</t>
  </si>
  <si>
    <t>Municipiul Câmpia Turzii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</si>
  <si>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14/11.03.2021 - Crucial Systems &amp; Services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</si>
  <si>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121/19.10.2020 - Public Research SRL</t>
    </r>
  </si>
  <si>
    <t>strategie dezvoltare urbană</t>
  </si>
  <si>
    <t>Câmpia Turzii</t>
  </si>
  <si>
    <t>4261/ 10.06.2021</t>
  </si>
  <si>
    <t>CP 4/69950/ 08.06.2021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</si>
  <si>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3518 /12.02.2021 - GREENSOFT  SRL</t>
    </r>
  </si>
  <si>
    <t>4257/ 09.06.2021</t>
  </si>
  <si>
    <t>CR 1/69944/ 08.06.2021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</si>
  <si>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ANB-5251-R/13.05.2021 la ac nr. 2726/CN/28.10.2019</t>
    </r>
  </si>
  <si>
    <t>hârtie A3, A4</t>
  </si>
  <si>
    <t>4265/ 14.11.2021</t>
  </si>
  <si>
    <t>CR 3/71154/ 10.06.2021</t>
  </si>
  <si>
    <t>Municipiul Râmnicu Sărat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</si>
  <si>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69484/24.11.2020 - ADMINISTER PLUS SRL</t>
    </r>
  </si>
  <si>
    <t>Rm. Sărat</t>
  </si>
  <si>
    <t>4274/ 16.06.2021</t>
  </si>
  <si>
    <t>CR 7/72727/ 15.06.2021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</si>
  <si>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5405/30.03.201 - CMPG CONSULTANCY SRL</t>
    </r>
  </si>
  <si>
    <t>4276/ 16.06.2021</t>
  </si>
  <si>
    <t>CR 5/72293/ 14.06.2021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</si>
  <si>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32052/26.08.2020 - SYNESIS PARTNERS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</si>
  <si>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32346/01.09.2020 - ECO MAPS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</si>
  <si>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33093/10.09.2020 - Jurge Liana Claudia PFA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</si>
  <si>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31367/14.08.2020 - SC ECO MAPS SRL</t>
    </r>
  </si>
  <si>
    <t>studiu privind analiza nevoilor sociale la nivelul Municipiului Blaj si elaborarea strategiei privind serviciile sociale</t>
  </si>
  <si>
    <r>
      <t>elaborare a studiului privind adaptarea la schimbarile climatice, prevenirea si gestionarea riscurilor</t>
    </r>
    <r>
      <rPr>
        <sz val="11"/>
        <color rgb="FF000000"/>
        <rFont val="Calibri"/>
        <family val="2"/>
      </rPr>
      <t xml:space="preserve"> consultanță, expertiză</t>
    </r>
  </si>
  <si>
    <t>elaborare a strategiei de dezvoltare culturala</t>
  </si>
  <si>
    <t>studiului privind analiza nevoilor in domeniul tineret si sport la nivelul Municipiului Blaj</t>
  </si>
  <si>
    <t>4277/ 16.06.2021</t>
  </si>
  <si>
    <t>CR 7/73043/ 15.06.2021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</si>
  <si>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 3629/18.11.2020 - Unique Solutions SRL</t>
    </r>
  </si>
  <si>
    <t>4280/ 16.06.2021</t>
  </si>
  <si>
    <t>CR 9/73452/ 16.06.2021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</si>
  <si>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15054/01.10.2020 - ZIPPER SERVICES SRL</t>
    </r>
  </si>
  <si>
    <t>Cj Maramureș</t>
  </si>
  <si>
    <t>4293/ 22.06.2021</t>
  </si>
  <si>
    <t>CR 8/74975/ 18.06.2021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</si>
  <si>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54604/06.07.2020 - SMM INVEST CO SRL</t>
    </r>
  </si>
  <si>
    <t>4303/ 25.06.2021</t>
  </si>
  <si>
    <t>CR 8F/76540/ 24.06.2021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</si>
  <si>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13727/29.12.2020 - AVANGARDE BUSINESS GROUP SRL</t>
    </r>
  </si>
  <si>
    <t>UAT Județul Galați</t>
  </si>
  <si>
    <t>4316/ 29.06.2021</t>
  </si>
  <si>
    <t>CR 7/77743/ 28.06.2021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</si>
  <si>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59/28.09.2020 - Institutul Național de Cercetare Științifică</t>
    </r>
  </si>
  <si>
    <t>4321/ 30.06.2021</t>
  </si>
  <si>
    <t>CP 1/78512/ 29.06.2021</t>
  </si>
  <si>
    <t>Rm Sărat</t>
  </si>
  <si>
    <t>extindere sistem informatic</t>
  </si>
  <si>
    <t>4149/ 06.05.2021</t>
  </si>
  <si>
    <t>CR 3/55211/ 29.04.2021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</si>
  <si>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 28816/02.12.2020 - CIVITTA STRATEGY&amp;CONSULTING SA</t>
    </r>
  </si>
  <si>
    <t>Munic Sighișoara</t>
  </si>
  <si>
    <t>4253/ 08.06.2021</t>
  </si>
  <si>
    <t>CR 7/63614/ 24.05.20201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</si>
  <si>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291/30.12.2020 - SC FIATEST SRL</t>
    </r>
  </si>
  <si>
    <t>trim II/2021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</si>
  <si>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 93043 /19.03.2021 - Crucial Systems &amp; Services SRL</t>
    </r>
  </si>
  <si>
    <t>4339/ 02.07.2021</t>
  </si>
  <si>
    <t>CR 9/77620/ 28.06.2021</t>
  </si>
  <si>
    <t>sistem server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</si>
  <si>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20/10.02.2020 - SC LOGIC COMPUTER SRL</t>
    </r>
  </si>
  <si>
    <t>4330/ 01.07.2021</t>
  </si>
  <si>
    <t>CR 9/79169 /30.06.2021</t>
  </si>
  <si>
    <t>Municipiul Sebeș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</si>
  <si>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 6/5308/22.01.2021  - DIGITAL ARCHIVING SOLUTIONS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</si>
  <si>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104/ 67133/30.10.2020 - TRENCADIS CORP SRL</t>
    </r>
  </si>
  <si>
    <t>UAT Munic Sebeș</t>
  </si>
  <si>
    <t>Sebeș</t>
  </si>
  <si>
    <t>4341/ 05.07.2021</t>
  </si>
  <si>
    <t>CR 5/80420/ 02.07.2021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</si>
  <si>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 14083/19.08.2021 - STAR STORAGE SA</t>
    </r>
  </si>
  <si>
    <t>4343/ 06.07.2021</t>
  </si>
  <si>
    <t>CR 10/79491/ 01.07.2021</t>
  </si>
  <si>
    <t xml:space="preserve">servicii </t>
  </si>
  <si>
    <r>
      <rPr>
        <b/>
        <u/>
        <sz val="11"/>
        <color theme="1"/>
        <rFont val="Calibri"/>
        <family val="2"/>
        <scheme val="minor"/>
      </rPr>
      <t>reluarea competiției</t>
    </r>
    <r>
      <rPr>
        <sz val="11"/>
        <color theme="1"/>
        <rFont val="Calibri"/>
        <family val="2"/>
        <scheme val="minor"/>
      </rPr>
      <t>: contract subsecvent nr. 5/795981/ 09.04.2021 - SE BEST SMART CONSULTING SRL la ac nr. 795768/15.05.2020</t>
    </r>
  </si>
  <si>
    <r>
      <t>reluarea competiției</t>
    </r>
    <r>
      <rPr>
        <sz val="11"/>
        <color theme="1"/>
        <rFont val="Calibri"/>
        <family val="2"/>
        <scheme val="minor"/>
      </rPr>
      <t>: contract subsecvent nr. 3/795252/ 12.02.2021 - SE BEST SMART CONSULTING SRL la ac nr. 795768/15.05.2020</t>
    </r>
  </si>
  <si>
    <r>
      <t>reluarea competiției</t>
    </r>
    <r>
      <rPr>
        <sz val="11"/>
        <color theme="1"/>
        <rFont val="Calibri"/>
        <family val="2"/>
        <scheme val="minor"/>
      </rPr>
      <t>: contract subsecvent nr. 4/795515/ 12.02.2021 - SE BEST SMART CONSULTING SRL la ac nr. 795768/15.05.2020</t>
    </r>
  </si>
  <si>
    <t>eveniment Brașov</t>
  </si>
  <si>
    <t>eveniment Sibiu</t>
  </si>
  <si>
    <t>eveniment Sighișoara</t>
  </si>
  <si>
    <t>4347/ 07.07.2021</t>
  </si>
  <si>
    <t xml:space="preserve">CR 14/79952/ 01.07.2021 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</si>
  <si>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37/04.02.2021 (lot 1) - SILVA SISTEMS SRL</t>
    </r>
  </si>
  <si>
    <t xml:space="preserve">                contract nr. 39/04.02.2021 (lot 3) - SILVA SISTEMS SRL</t>
  </si>
  <si>
    <t xml:space="preserve">                 contract nr. 38/04.02.2021 (lot 2) - SILVA SISTEMS SRL</t>
  </si>
  <si>
    <t>servere</t>
  </si>
  <si>
    <t>echipamente fotocopiere</t>
  </si>
  <si>
    <r>
      <rPr>
        <b/>
        <u/>
        <sz val="11"/>
        <color theme="1"/>
        <rFont val="Calibri"/>
        <family val="2"/>
        <scheme val="minor"/>
      </rPr>
      <t>licitație directă</t>
    </r>
    <r>
      <rPr>
        <sz val="11"/>
        <color theme="1"/>
        <rFont val="Calibri"/>
        <family val="2"/>
        <charset val="238"/>
        <scheme val="minor"/>
      </rPr>
      <t>: contract nr. 202/14.12.2020 - Institutul Național de Cercetare Științifică în Domeniul Muncii și Protecției Sociale</t>
    </r>
  </si>
  <si>
    <t>4357/ 09.07.2021</t>
  </si>
  <si>
    <t>CR 12/82488/ 08.07.2021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</si>
  <si>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20/22.03.2021 - SRGM Garanții Imobiliare SRL</t>
    </r>
  </si>
  <si>
    <t>4358/ 12.07.2021</t>
  </si>
  <si>
    <t>CR 2/81800/ 06.07.2021</t>
  </si>
  <si>
    <t>UAT Județul Dolj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</si>
  <si>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21/25.02.2021-RomActiv Business Consulting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</si>
  <si>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27/06.04.2021 - SOBIS SOLUTIONS SRL</t>
    </r>
  </si>
  <si>
    <t>extindere portal</t>
  </si>
  <si>
    <t>4360/ 13.07.2021</t>
  </si>
  <si>
    <t>CR 15/83666/ 12.07.2021</t>
  </si>
  <si>
    <t>4365/ 13.07.2021</t>
  </si>
  <si>
    <t>CR 6/83660/ 12.07.2021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</si>
  <si>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3344/27.02.2020 - GAMA IT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</si>
  <si>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contrat nr. 39/15.02.2021 - SC ROMFLEX SISTEM SRL</t>
    </r>
  </si>
  <si>
    <t>4366/ 13.07.2021</t>
  </si>
  <si>
    <t>CR 5/84161/ 12.07.2021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</si>
  <si>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48123/06.02.2020 - INTEGRISOFT SOLUTIONS SRL</t>
    </r>
  </si>
  <si>
    <t>UAT Munic Buzău</t>
  </si>
  <si>
    <t>4370/ 16.07.2021</t>
  </si>
  <si>
    <t>CR 12/83700/ 12.07.2021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</si>
  <si>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43/13.10.2020 - Crucial Systems&amp;Services SRL</t>
    </r>
  </si>
  <si>
    <t>Autoritatea pentru Digitalizarea României (ADR)</t>
  </si>
  <si>
    <t>ADR</t>
  </si>
  <si>
    <t>4383/ 21.07.2021</t>
  </si>
  <si>
    <t>CR 9/86642/ 19.07.2021</t>
  </si>
  <si>
    <t>servicii hoteliere Bârlad</t>
  </si>
  <si>
    <t>servicii hoteliere Cheia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</si>
  <si>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 pe loturi: contract nr. 11/04.05.2021 (lot 2) - CON TED COMPANY SRL</t>
    </r>
  </si>
  <si>
    <t xml:space="preserve">                  contract nr. 10/04.05.2021 (lot 1) - Societatea Națională de Radiocomunicații</t>
  </si>
  <si>
    <t>4387/ 22.07.2021</t>
  </si>
  <si>
    <t>CR 3/88128/ 21.07.2021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</si>
  <si>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1566/25.05.2021 - SC Quattro impex SRL</t>
    </r>
  </si>
  <si>
    <t>4418/ 03.08.2021</t>
  </si>
  <si>
    <t>CP 2/88267/ 22.07.2021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</si>
  <si>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 Ordin MFE nr. 1284/2016: contract nr. 442/29.06.2021 - Renault Commercial Roumanie SR</t>
    </r>
  </si>
  <si>
    <t>Fundația HOSPICE Casa Speranței</t>
  </si>
  <si>
    <t>4403/ 28.07.2021</t>
  </si>
  <si>
    <t>CR 13/89541/ 26.07.2021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</si>
  <si>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212/13.06.2019 - ACZ Consulting SRL</t>
    </r>
  </si>
  <si>
    <t>4375/ 20.07.2021</t>
  </si>
  <si>
    <t>CR 7/86646/ 19.07.2021</t>
  </si>
  <si>
    <r>
      <rPr>
        <b/>
        <u/>
        <sz val="11"/>
        <color theme="1"/>
        <rFont val="Calibri"/>
        <family val="2"/>
        <scheme val="minor"/>
      </rPr>
      <t>reluarea procedurii</t>
    </r>
    <r>
      <rPr>
        <sz val="11"/>
        <color theme="1"/>
        <rFont val="Calibri"/>
        <family val="2"/>
        <scheme val="minor"/>
      </rPr>
      <t>: contract subsecvent nr. 9/24.03.2021 la ac nr. 2726/CN/28.10.2019 - Agressione Group</t>
    </r>
  </si>
  <si>
    <t>4405/ 29.07.2021</t>
  </si>
  <si>
    <t>CR 6/89614/ 26.07.2021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</si>
  <si>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30253/10.06.2021 - SC FIDA Solutions SRL</t>
    </r>
  </si>
  <si>
    <t>dezvoltare aplicație GIS</t>
  </si>
  <si>
    <t>Primăria Brad</t>
  </si>
  <si>
    <t>4409/ 02.08.2021</t>
  </si>
  <si>
    <t>CR 2/89614/ 26.07.2021</t>
  </si>
  <si>
    <t>Județul Timiș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</si>
  <si>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133/20354/09.10.2020 - FINACON INTERNATIONAL CONSULTING SRL</t>
    </r>
  </si>
  <si>
    <t>CJ Timiș</t>
  </si>
  <si>
    <t>4404/ 28.07.2021</t>
  </si>
  <si>
    <t>CR 2/89877/ 26.07.2021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</si>
  <si>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47/01.04.2021(lot 1) – Pro Copy SRL</t>
    </r>
  </si>
  <si>
    <t xml:space="preserve">                Contract nr. 48/01.04.2021 (lot 2)– Dac Technology SRL</t>
  </si>
  <si>
    <t>4411/ 02.08.2021</t>
  </si>
  <si>
    <t>CR 8/90812/ 28.07.2021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</si>
  <si>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3678/5234/2019 /27.01.2021 - Magic Events Art SRL</t>
    </r>
  </si>
  <si>
    <t>implementare model de management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</si>
  <si>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3577/5234/2019/2020 /31.12.2020 - SC Tehno Art Solution SRL</t>
    </r>
  </si>
  <si>
    <t>4417/ 03.08.2021</t>
  </si>
  <si>
    <t>CR 19/91356/ 29.07.2021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</si>
  <si>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193/12.08.2020 - SRAC CERT SRL</t>
    </r>
  </si>
  <si>
    <t>certificate ISO</t>
  </si>
  <si>
    <t>4426/ 05.08.2021</t>
  </si>
  <si>
    <t>CR 7/91470/ 29.07.2021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</si>
  <si>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566591/06.10.2020 - SC Civitta Strategy &amp; Consulting SA</t>
    </r>
  </si>
  <si>
    <t>4439/ 10.08.2021</t>
  </si>
  <si>
    <t>CR 8/94553/ 05.08.2021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</si>
  <si>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 pe loturi:  Contract nr. 378/18468/ 2019/05.05.2020 -Best Travel Solutions SRL</t>
    </r>
  </si>
  <si>
    <t xml:space="preserve">              Contract nr. 376/18468/ 2019/ 05.05.2020 - Avangarde Business Group SRL</t>
  </si>
  <si>
    <t xml:space="preserve">              Contract nr. 377/18468/ 2019/05.05.2020 -  Avangarde Business Group SRL</t>
  </si>
  <si>
    <t xml:space="preserve">              Contract nr. 375/18468/ 2019/05.05.2020 -  Avangarde Business Group SRL</t>
  </si>
  <si>
    <t>org evenimente - lot 2</t>
  </si>
  <si>
    <t>org evenimente - 3</t>
  </si>
  <si>
    <t>org evenimente - lot 4</t>
  </si>
  <si>
    <t>org evenimente - lot 5</t>
  </si>
  <si>
    <t>org evenimente - lot 1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</si>
  <si>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scheme val="minor"/>
      </rPr>
      <t>(pe loturi)</t>
    </r>
    <r>
      <rPr>
        <sz val="11"/>
        <color theme="1"/>
        <rFont val="Calibri"/>
        <family val="2"/>
        <charset val="238"/>
        <scheme val="minor"/>
      </rPr>
      <t>: contract nr. 952/18468/2019 /19.03.2021 - SC PRAGMA COMPUTERS SRL</t>
    </r>
  </si>
  <si>
    <t>computer și echipamente periferice</t>
  </si>
  <si>
    <t>terminale informatice și  accesorii</t>
  </si>
  <si>
    <t>echipamente video</t>
  </si>
  <si>
    <t>contract nr. 954/18468/2019/ 19.03.2021 - SC 2M DIGITAL SRL</t>
  </si>
  <si>
    <t>contract nr. 955/18468/2019/ 19.03.2021 - STREAM NETWORKS SRL</t>
  </si>
  <si>
    <t>contract nr. 953/18468/2019/ 19.03.2021 - SC GBC EXIM SRL</t>
  </si>
  <si>
    <t xml:space="preserve">               Contract nr. 379/18468/ 2019/05.05.2020 - Best Smart Consulting SRL</t>
  </si>
  <si>
    <t>4441/ 11.08.2021</t>
  </si>
  <si>
    <t>CP 1/94799/ 05.08.2021</t>
  </si>
  <si>
    <t>Municipiul Huși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</si>
  <si>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12115/24.04.2021 - SC RED POINT SOFTWARE SOLUTIONS SRL</t>
    </r>
  </si>
  <si>
    <t>Primăria Huși</t>
  </si>
  <si>
    <t>Huși</t>
  </si>
  <si>
    <t>CR 2/96723/ 11.08.2021</t>
  </si>
  <si>
    <t>4442/ 11.08.2021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</si>
  <si>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24/14.06.2021 (lot 7) la ac nr. 2726/CN/28.10.2019 - Agressione Group SA</t>
    </r>
  </si>
  <si>
    <t>4453/ 17.08.2021</t>
  </si>
  <si>
    <t>CR 20/96622/ 10.08.2021</t>
  </si>
  <si>
    <t>MDLPA - DGPECA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</si>
  <si>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212/21.09.2020 - SC PROSOFT ++ SRL</t>
    </r>
  </si>
  <si>
    <t>mentenanță și suport tehnic</t>
  </si>
  <si>
    <t>3.1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</si>
  <si>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175/23.07.2020 - asocierea TEAMPRO STRATEGY CONSULTING - SKY CONSULT RO SRL</t>
    </r>
  </si>
  <si>
    <t>expertiză verificare proiecte cu componentă IT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</si>
  <si>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34/05.02.2021 - NERAMO DISTRIBUTION</t>
    </r>
  </si>
  <si>
    <t>materiale protecție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</si>
  <si>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7/28.01.2021  - BIT TECHNOLOGIES</t>
    </r>
  </si>
  <si>
    <t>căști cu microfon</t>
  </si>
  <si>
    <t>reparații multifuncționale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</si>
  <si>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3/25.01.2021 - Expert Copy Service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</si>
  <si>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228/28.10.2020 - Sysdom Proiecte SRL</t>
    </r>
  </si>
  <si>
    <t>reparație și întreținere echip informatice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</si>
  <si>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1/218/01.10.2020 - Asocierea TEAMPRO STRATEGY CONSULTING (lider) – SKY CONSULT RO SRL</t>
    </r>
  </si>
  <si>
    <t>4445/ 12.08.2021</t>
  </si>
  <si>
    <t>CR 2/96597/ 10.08.2021</t>
  </si>
  <si>
    <t>Municipiul Marghita</t>
  </si>
  <si>
    <t>soluție geospațială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</si>
  <si>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10393/26.11.2020 - GEODATA SERVICES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</si>
  <si>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2562/05.03.2021 - ADARA Fonduri Europene</t>
    </r>
  </si>
  <si>
    <t>Primăria Marghita</t>
  </si>
  <si>
    <t>Marghita</t>
  </si>
  <si>
    <t>4446/ 12.08.2021</t>
  </si>
  <si>
    <t>CP 1/96595/ 10.08.2021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</si>
  <si>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10062/25.05.2021 - asocierea Greensoft SRL - Software Imagination&amp;Vision SRL</t>
    </r>
  </si>
  <si>
    <t>Primăria Carei</t>
  </si>
  <si>
    <t>4452/ 17.08.2021</t>
  </si>
  <si>
    <t>CP 1 redepusă/ 98483/16.08.2021</t>
  </si>
  <si>
    <t>Municipiul Reghin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</si>
  <si>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102/14.10.2020 - INDECO SOFT SRL</t>
    </r>
  </si>
  <si>
    <t>implementare soluții software</t>
  </si>
  <si>
    <t>Primăria Reghin</t>
  </si>
  <si>
    <t>Reghin</t>
  </si>
  <si>
    <t>4456/ 18.08.2021</t>
  </si>
  <si>
    <t>CR 6/98820/ 17.08.2021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</si>
  <si>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1504/CN/04.02.2021 (lot 7) la ac nr 2726/CN/28.10.20219 - Agressione Group SA</t>
    </r>
  </si>
  <si>
    <t>1.4</t>
  </si>
  <si>
    <t>ONAC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</si>
  <si>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 179/15.03.2021 - 2 NET Computer SRL</t>
    </r>
  </si>
  <si>
    <t>computere portabile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</si>
  <si>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6317/CN/29.12.2020 - AVITECH CO SRL</t>
    </r>
  </si>
  <si>
    <t>sistem interactiv de comunicare</t>
  </si>
  <si>
    <t>4458/ 18.08.2021</t>
  </si>
  <si>
    <t>CP 1/99491/ 18.08.2021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</si>
  <si>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30881/19.03.2021 - MWARE SOLUTIONS SRL</t>
    </r>
  </si>
  <si>
    <t>Primăria Făgăraș</t>
  </si>
  <si>
    <t>Făgăraș</t>
  </si>
  <si>
    <t>4463/ 19.08.2021</t>
  </si>
  <si>
    <t>CR 6/99504/ 18.08.2021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</si>
  <si>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4516/23.03.2021 - COMPUTRON SYSTEM SRL</t>
    </r>
  </si>
  <si>
    <t>CJ Gorj</t>
  </si>
  <si>
    <t>4469/ 23.08.2021</t>
  </si>
  <si>
    <t>CR 2/100752/ 20.08.2021</t>
  </si>
  <si>
    <t>UAT Județul Suceava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</si>
  <si>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19826/436/21.09.2020 - SYNESIS PARTNERS SRL</t>
    </r>
  </si>
  <si>
    <t>CJ Suceava</t>
  </si>
  <si>
    <t>4475/ 25.08.2021</t>
  </si>
  <si>
    <t>CR 13/101473 /23.08.2021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</si>
  <si>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60660/22.12.2020 - MOBIUS SOFTWARE SRL</t>
    </r>
  </si>
  <si>
    <t>ANP</t>
  </si>
  <si>
    <t>4482/ 30.08.2021</t>
  </si>
  <si>
    <t>CR 18/102942/ 27.08.2021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</si>
  <si>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11519/17.03.2021/ 21C0043/23.03.2021 (lot 1) - ETA2U SRL</t>
    </r>
  </si>
  <si>
    <t>echipament tip server</t>
  </si>
  <si>
    <t>echipament asistive</t>
  </si>
  <si>
    <t>4490/ 01.09.2021</t>
  </si>
  <si>
    <t>CP 1/103810/ 30.08.2021</t>
  </si>
  <si>
    <t>Municipiul Medgidia</t>
  </si>
  <si>
    <t xml:space="preserve">                         contract nr. 11557 /17.03.2021 /21C0042 /23.03.2021 (lot 2) - ETA2U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</si>
  <si>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120/06.05.2021 - GMB COMPUTERS SRL</t>
    </r>
  </si>
  <si>
    <t>Primăria Medgidia</t>
  </si>
  <si>
    <t>Medgidia</t>
  </si>
  <si>
    <t>4494/ 02.09.2021</t>
  </si>
  <si>
    <t>CR 4/104620/ 01.09.2021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</si>
  <si>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2137073/17.05.2021 (lot 4) - asocierea BRENNAN r&amp;c Group SRL - Computer Learning Center SRL</t>
    </r>
  </si>
  <si>
    <t>4497/ 02.09.2021</t>
  </si>
  <si>
    <t>CP 3/104939/ 01.09.2021</t>
  </si>
  <si>
    <t>Municipiul Iași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</si>
  <si>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25265/04.03.2021 - asocierea Urban Scope SRL - Compania de Consultanță și Asistență Tehnică SRL</t>
    </r>
  </si>
  <si>
    <t>Primăria Iași</t>
  </si>
  <si>
    <t>CP 1/104378/ 31.08.2021</t>
  </si>
  <si>
    <t>4498/ 02.09.2021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</si>
  <si>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28530/24.05.2021 - asocierea Industrial Software SRL-CERTSIGN SRL</t>
    </r>
  </si>
  <si>
    <t>servicii informatice</t>
  </si>
  <si>
    <t>Primăria Tecuci</t>
  </si>
  <si>
    <t>4499/ 03.09.2021</t>
  </si>
  <si>
    <t>CR 8/104354/ 31.08.2021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</si>
  <si>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53/20.08.2020 - asocierea Ernst&amp;Young - INCSMPS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</si>
  <si>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8/26.02.2021 - WIN Web Group SRL</t>
    </r>
  </si>
  <si>
    <t>modul IT</t>
  </si>
  <si>
    <t>4505/ 07.09.2021</t>
  </si>
  <si>
    <t>CR 3/106007/ 06.09.2021</t>
  </si>
  <si>
    <r>
      <rPr>
        <b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 100/14.04.2020 - Visual Expert SRL</t>
    </r>
  </si>
  <si>
    <t>4506/ 08.09.2021</t>
  </si>
  <si>
    <t>CR 8/106686/ 07.09.2021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</si>
  <si>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1/23.04.2021 - DRONMEDIA TECHNOLOGY SRL</t>
    </r>
  </si>
  <si>
    <t>drone</t>
  </si>
  <si>
    <t>4522/ 14.09.2021</t>
  </si>
  <si>
    <t>CR 4/108099/ 10.09.2021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</si>
  <si>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480/25240/2018 /18.03.2021 (lot 1) - MAGIC EVENTS ART SRL</t>
    </r>
  </si>
  <si>
    <t>4529/ 17.09.2021</t>
  </si>
  <si>
    <t>Agenția Națională Antidrog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</si>
  <si>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fact fisc nr. 2000119/11.08.2021</t>
    </r>
  </si>
  <si>
    <t>4533/ 20.09.2021</t>
  </si>
  <si>
    <t>CR 1/109164/ 14.09.2021</t>
  </si>
  <si>
    <t>CR 5/110861/ 17.09.2021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</si>
  <si>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26551/RCONTR/302/07.05.2021 - HITTER TECHNOLOGIES SRL</t>
    </r>
  </si>
  <si>
    <t>digitalizare documente</t>
  </si>
  <si>
    <t>Munic Satu Mare</t>
  </si>
  <si>
    <t>4542/ 24.09.2021</t>
  </si>
  <si>
    <t>CR 4/111981/ 21.09.2021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</si>
  <si>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20888/03.11.2020 - SC ACZ Consulting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</si>
  <si>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21328/09.11.2020 - SC KONSCHAFT SRL</t>
    </r>
  </si>
  <si>
    <t>strategie de dezvoltare</t>
  </si>
  <si>
    <t>strategie de comunicare</t>
  </si>
  <si>
    <t>scanare documente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</si>
  <si>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7403 /16.04.2021 - SC DELTA CART INTERNATIONAL SRL</t>
    </r>
  </si>
  <si>
    <t>UAT Județul Vrancea</t>
  </si>
  <si>
    <t>CJ Vrancea</t>
  </si>
  <si>
    <t>Vrancea</t>
  </si>
  <si>
    <t>4544/ 24.09.2021</t>
  </si>
  <si>
    <t>CP 3/113345/ 23.09.2021</t>
  </si>
  <si>
    <t>UAT Județul Bacău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</si>
  <si>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18833/1555/26.11.2020 - Public Research SRL</t>
    </r>
  </si>
  <si>
    <t>808</t>
  </si>
  <si>
    <t>CJ Bacău</t>
  </si>
  <si>
    <t>4546/ 30.09.2021</t>
  </si>
  <si>
    <t>594</t>
  </si>
  <si>
    <t>CR 7/113336/ 23.09.2021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</si>
  <si>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33/23.03.2021 - SC Point Advertising Grup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</si>
  <si>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3272/09.04.2020 - SC 1001 Afaceri SRL</t>
    </r>
  </si>
  <si>
    <t>MMAP</t>
  </si>
  <si>
    <t>4547/ 30.09.2021</t>
  </si>
  <si>
    <t>747</t>
  </si>
  <si>
    <t>CR 10/113908/ 24.09.2021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</si>
  <si>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54/29.06.2021 (lot 6; lot 4) - SC PRAGMA COMPUTER SRL</t>
    </r>
  </si>
  <si>
    <t>Contract nr. 52/29.06.2021 (lot 5; lot 8) - RA RASIROM SA</t>
  </si>
  <si>
    <t>Contract nr. 53/29.06.2021 (lot 1) - PHOENIXHRIS</t>
  </si>
  <si>
    <t>Contract nr. 51/29.06.2021 (lot 2) - Advice Information Technology</t>
  </si>
  <si>
    <t>1.2</t>
  </si>
  <si>
    <t>SRI-UM0929</t>
  </si>
  <si>
    <t>4551/ 30.09.2021</t>
  </si>
  <si>
    <t>610</t>
  </si>
  <si>
    <t>CR 7/114969/ 27.09.20221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</si>
  <si>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45/28.05.2021 la ac nr. 2726/CN /28.10.2019 - Agressione Group SRL</t>
    </r>
  </si>
  <si>
    <t>Agenția Națională pentru Protecția Mediului</t>
  </si>
  <si>
    <t>4556/ 30.09.2021</t>
  </si>
  <si>
    <t>746</t>
  </si>
  <si>
    <t>CR 11/116142/ 28.08.2021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</si>
  <si>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7351/28.07.2021 (lot 1, lot 2)-STREAM NETWORKS SRL</t>
    </r>
  </si>
  <si>
    <t>organizare evenimente – atelier lucru Mamaia – lot 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</si>
  <si>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 xml:space="preserve">: CS nr. 6/796533/ 11.06.2021  – TEHNO ART SOLUTION SRL la AC nr. 795768/15.05.2020 </t>
    </r>
  </si>
  <si>
    <t>organizare evenimente – atelier lucru Sibiu – lot 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</si>
  <si>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 xml:space="preserve">: CS nr. 7/796491/ 07.06.2021  – TEHNO ART SOLUTION SRL la AC nr. 795768/15.05.2020 </t>
    </r>
  </si>
  <si>
    <t>organizare evenimente – atelier lucru Sinaia – lot 1</t>
  </si>
  <si>
    <t>organizare evenimente – atelier lucru Sinaia – lot 2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</si>
  <si>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 xml:space="preserve">: CS nr. 8/796846/ 02.07.2021 – TEHNO ART SOLUTION SRL la AC nr. 795768/15.05.2020 </t>
    </r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</si>
  <si>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 xml:space="preserve">: CS nr. 2/796221/ 05.05.2021 – 1001 AFACERI SRL la AC nr. 795769/15.05.2020 </t>
    </r>
  </si>
  <si>
    <t>kit realitate virtuală, tablă interactivă</t>
  </si>
  <si>
    <t>MAN-UM 02648</t>
  </si>
  <si>
    <t>4561/ 01.10.2021</t>
  </si>
  <si>
    <t>392</t>
  </si>
  <si>
    <t>CR 12/116143/ 28.09.2021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</si>
  <si>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43/05.02.2021 - SC Metro Media Transilvania SRL</t>
    </r>
  </si>
  <si>
    <t>cercetare cantitativă</t>
  </si>
  <si>
    <t>4562/ 01.10.2021</t>
  </si>
  <si>
    <t>CR 9/117263/ 30.09.2021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</si>
  <si>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12736/23.06.2020 - INTEGRISOFT SOLUTIONS SRL</t>
    </r>
  </si>
  <si>
    <t>module informatice</t>
  </si>
  <si>
    <t>Primăria Turda</t>
  </si>
  <si>
    <t>Turda</t>
  </si>
  <si>
    <t>4564/ 01.10.2021</t>
  </si>
  <si>
    <t>CR 4/117420/ 30.09.2021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</si>
  <si>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4/17.02.2021 la ac nr. 2726/ CN/28.10.2019 - AGRESSIONE GROUP SRL</t>
    </r>
  </si>
  <si>
    <t>4580/ 06.10.2021</t>
  </si>
  <si>
    <t>CP 1/119470/ 05.10.2021</t>
  </si>
  <si>
    <t>Agenția Națională AntiDoping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</si>
  <si>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740/130073/2021/02.2021/22.02.2021 - Holisun SRL</t>
    </r>
  </si>
  <si>
    <t>Agenția Națională Anti-Doping</t>
  </si>
  <si>
    <t>CR 6/120313/ 07.10.2021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</si>
  <si>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ANB-6005-R/03.06.2021 - Romanian Integrated Technologies and Communications SRL</t>
    </r>
  </si>
  <si>
    <t>4584/          08.10.2021</t>
  </si>
  <si>
    <t>4585/ 08.10.2021</t>
  </si>
  <si>
    <t>CR 6/120566/ 07.10.2021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</si>
  <si>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60 /561/16018/19.07.2021 - BOOSTIT HUB SRL</t>
    </r>
  </si>
  <si>
    <t>CJ Brașov</t>
  </si>
  <si>
    <t>4595/ 12.10.2021</t>
  </si>
  <si>
    <t>CR 5F/121348/ 08.10.2021</t>
  </si>
  <si>
    <t>Județul Harghita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</si>
  <si>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52101/06.07.2021 - Fundația Adevărul Harghitei, Redacția Informația Harghitei</t>
    </r>
  </si>
  <si>
    <t xml:space="preserve">publicitate 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</si>
  <si>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Acord cadru nr. 31186/18.12.2018 (lot 1) –  Fundația Adevărul Harghitei, Redacția Informația Harghita</t>
    </r>
  </si>
  <si>
    <t>C J Harghita</t>
  </si>
  <si>
    <t>Miercurea Ciuc</t>
  </si>
  <si>
    <t xml:space="preserve">    Acord cadru nr. 31203/18.12.2018 (lot 2) – Editura Hargita Nepe</t>
  </si>
  <si>
    <t>4591/ 12.10.2021</t>
  </si>
  <si>
    <t>CR 9/122257/ 11.10.2021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</si>
  <si>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3942/5234/2019/22.05.2021 - EURODIDACTICA SRL</t>
    </r>
  </si>
  <si>
    <t>4599/ 13.10.2021</t>
  </si>
  <si>
    <t>CR 4/123011/ 12.10.2021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</si>
  <si>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44/7455/07.05.2021 - Centrul de Calcul SA</t>
    </r>
  </si>
  <si>
    <t>4604/ 15.10.2021</t>
  </si>
  <si>
    <t>CP 8/123010/ 12.10.2021</t>
  </si>
  <si>
    <t>Municipiul Orșova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</si>
  <si>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8260/28.07.2021 - SC Intergrisoft Solutions SRL</t>
    </r>
  </si>
  <si>
    <t>Primăria Orșova</t>
  </si>
  <si>
    <t>Orșova</t>
  </si>
  <si>
    <t>4616/ 21.10.2021</t>
  </si>
  <si>
    <t>CR 5/126811/ 20.10.2021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</si>
  <si>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25154/16.12.2020 (lot 1) - asocierea TEAMPRO STRATEGY CONSULTING - CIVITTA STRATEGY&amp;CONSULTING</t>
    </r>
  </si>
  <si>
    <r>
      <rPr>
        <b/>
        <u/>
        <sz val="11"/>
        <color theme="1"/>
        <rFont val="Calibri"/>
        <family val="2"/>
        <scheme val="minor"/>
      </rPr>
      <t>licitatie deschisă</t>
    </r>
    <r>
      <rPr>
        <sz val="11"/>
        <color theme="1"/>
        <rFont val="Calibri"/>
        <family val="2"/>
        <charset val="238"/>
        <scheme val="minor"/>
      </rPr>
      <t>: contract nr. 32087/27.04.2021 - asocierea SOFTWARE Imagination&amp;Vision SRL - GREENSOFT SRL</t>
    </r>
  </si>
  <si>
    <t>elaborare plan strategic</t>
  </si>
  <si>
    <t>Roman</t>
  </si>
  <si>
    <t>4615/ 21.10.2021</t>
  </si>
  <si>
    <t>CP 4/126808/ 20.10.2021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</si>
  <si>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85608/04.08.2021 - SC ZIPPER SERVICES SRL</t>
    </r>
  </si>
  <si>
    <t>sistem arhivare</t>
  </si>
  <si>
    <t>4627/ 26.10.2021</t>
  </si>
  <si>
    <t>CR 2/127960/ 21.10.2021</t>
  </si>
  <si>
    <t>UAT Municipiul Slatina</t>
  </si>
  <si>
    <t>sistem digital de arhivă</t>
  </si>
  <si>
    <t xml:space="preserve">Contract nr. 52599/22.06.2021 (lot 2) – SC Triumpf Systems SRL </t>
  </si>
  <si>
    <t>platforme informatice</t>
  </si>
  <si>
    <t>echipamente pentru gestionarea serviciilor digitale și asigurarea sustenabilității proiectului</t>
  </si>
  <si>
    <t>Contract nr. 52603/22.06.2021 (lot 3) – SC Arlechin Total Distribution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</si>
  <si>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52591/22.06.2021 (lot 1) - asocierea SC ITC Institutul pentru Tehnica de Calcul SA – SC Stefadina COMSERV SRL</t>
    </r>
  </si>
  <si>
    <t>3025921      9058944</t>
  </si>
  <si>
    <t>Municipiul Slatina</t>
  </si>
  <si>
    <t>Slatina</t>
  </si>
  <si>
    <t>4626/ 26.10.2021</t>
  </si>
  <si>
    <t>CR 8/128298/ 21.10.2021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</si>
  <si>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24/03.03.2021 -EPMC CONSULTING SRL</t>
    </r>
  </si>
  <si>
    <t>echipament calcul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</si>
  <si>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70/15.06.2021 - PRAGMA COMPUTERS SRL</t>
    </r>
  </si>
  <si>
    <t>4624/ 25.10.2021</t>
  </si>
  <si>
    <t>CR 4/129006/ 22.10.2021</t>
  </si>
  <si>
    <t>Agenția Națională de Administrare a Bunurilor Indisponibilizate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</si>
  <si>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235/1381/2019/17.06.2021-CHROME COMPUTERS SRL</t>
    </r>
  </si>
  <si>
    <t>4635/ 27.10.2021</t>
  </si>
  <si>
    <t>CR 7/129637/ 25.10.2021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</si>
  <si>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919 /169/2017/31.12.2020 - UNIQUE Solutions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</si>
  <si>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1103/169/2017/29.04.2021-CHROME COMPUTERS SRL</t>
    </r>
  </si>
  <si>
    <t>4639/ 28.10.2021</t>
  </si>
  <si>
    <t>CR 7/129639/ 25.10.2021</t>
  </si>
  <si>
    <t>studii și statistici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</si>
  <si>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4881/20.04.2021– Institutul Național de Cercetare Științifică în Domeniul Muncii și Protecției Sociale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</si>
  <si>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4653/08.04.2021 (lot 13) – CERTIND SA</t>
    </r>
  </si>
  <si>
    <t xml:space="preserve"> elaborare/   revizuire 4 SO</t>
  </si>
  <si>
    <t>Contract nr. 4652/08.04.2021 (lot 5) – Institutul pentru Studii Administrative și de Legislația Muncii (ISALM)</t>
  </si>
  <si>
    <t>Contract nr. 4648/08.04.2021 (lot 16) – Institutul Bancar Român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</si>
  <si>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 3497/26.01.2021 (lot 1-servicii) – Universitatea Politehnica Bucuresti </t>
    </r>
  </si>
  <si>
    <t>elaborare/ revizuire 15 standarde ocupaționale</t>
  </si>
  <si>
    <t>Contract nr. 3496/26.01.2021 (lot 4) – Universitatea de Științe Agronomice și Medicină Veterinară din București</t>
  </si>
  <si>
    <t>Contract nr. 3495/26.01.2021 (lot 8): SC KRUGER – BRENT AGENCY SRL</t>
  </si>
  <si>
    <t>ANC</t>
  </si>
  <si>
    <t>08.04.2021</t>
  </si>
  <si>
    <t>4645/ 29.10.2021</t>
  </si>
  <si>
    <t>CR 13/129645/ 25.10.2021</t>
  </si>
  <si>
    <t>Primăria Municipiul Deva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</si>
  <si>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54952/26.05.2021 - SC Mindsoft S|RL</t>
    </r>
  </si>
  <si>
    <t>pachet sistem informatic</t>
  </si>
  <si>
    <t>Municipiul Deva</t>
  </si>
  <si>
    <t>Deva</t>
  </si>
  <si>
    <t>4628/ 26.10.2021</t>
  </si>
  <si>
    <t>CR 7/130216/ 25.10.2021</t>
  </si>
  <si>
    <t>UAT Municipiul Blaj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</si>
  <si>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31182/12.08.2020 - TOMAD SRL</t>
    </r>
  </si>
  <si>
    <t>4631/ 26.10.2021</t>
  </si>
  <si>
    <t>CR 11/131556/ 26.10.2021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</si>
  <si>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2/2373/11.02.2021 - ZIPPER SERVICES SRL</t>
    </r>
  </si>
  <si>
    <t xml:space="preserve"> Brașov</t>
  </si>
  <si>
    <t>4637/ 28.10.2021</t>
  </si>
  <si>
    <t>CR 3/132712/ 27.10.2021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</si>
  <si>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4240 /09.03.2021 - ETA 2U SRL</t>
    </r>
  </si>
  <si>
    <t>ANAP</t>
  </si>
  <si>
    <t>4642/ 28.10.2021</t>
  </si>
  <si>
    <t>CP 3/133195/ 28.10.2021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</si>
  <si>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660/11.10.2021 - ETA 2U SRL</t>
    </r>
  </si>
  <si>
    <t>4646/ 01.11.2021</t>
  </si>
  <si>
    <t>CR 14/133689/ 28.10.2021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</si>
  <si>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240/12.11.2020-AVANGARDE BUSINESS GROUP SRL</t>
    </r>
  </si>
  <si>
    <t>formare, abonamente, publicații</t>
  </si>
  <si>
    <t>4655/ 01.11.2021</t>
  </si>
  <si>
    <t>CR 3/133757/ 28.10.2021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</si>
  <si>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2/N2-2/6551/23.06.2021 la AC nr. 2726/CN/28.10.2019 - Agressione Group SRL</t>
    </r>
  </si>
  <si>
    <t>4663/ 02.11.2021</t>
  </si>
  <si>
    <t>CP 2/136175/ 01.11.20211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</si>
  <si>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87/08.07.2021- STAR STORAGE SA</t>
    </r>
  </si>
  <si>
    <t>4668/ 04.11.2021</t>
  </si>
  <si>
    <t>CR 21/135863/ 01.11.2021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</si>
  <si>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314/27.11.2019 -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</si>
  <si>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136/11.05.2021 - BADAS BUSINESS SRL</t>
    </r>
  </si>
  <si>
    <t>seminar</t>
  </si>
  <si>
    <t>cartușe filtrante, produse alimentare</t>
  </si>
  <si>
    <t>mentenanță sistem detecție incendiu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</si>
  <si>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185/08.07.2021 - DOLAS ECOTRADE SRL</t>
    </r>
  </si>
  <si>
    <t xml:space="preserve">MDRAP </t>
  </si>
  <si>
    <t>Contract nr. 4649/08.04.2021 (lot 1):  EU-ROM Training and Consultancy SRL</t>
  </si>
  <si>
    <t>Contract nr. 4650/08.04.2021 (lot 12): EU-ROM Training and Consultancy SRL</t>
  </si>
  <si>
    <t>Contract nr. 4651/08.04.2021 (lot 14):  EU-ROM Training and Consultancy SRL</t>
  </si>
  <si>
    <t>4670/ 05.11.2021</t>
  </si>
  <si>
    <t>CR 6/133077/ 27.10.2021</t>
  </si>
  <si>
    <t>Municipiul Vaslui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</si>
  <si>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contract nr.73271/28.04.2021 (lot 1)-MINDSOFT IT SOLUTIONS SRL</t>
    </r>
  </si>
  <si>
    <t>contract nr. 73270/28.04.2021 (lot 2)-INDUSTRIAL SOFTWARE SRL</t>
  </si>
  <si>
    <t>servicii integrare platformă informatică</t>
  </si>
  <si>
    <t>4677/ 09.11.2021</t>
  </si>
  <si>
    <t>CR 8/141346/ 05.11.2021</t>
  </si>
  <si>
    <t>Municipiul Caracal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</si>
  <si>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26079/06.05.2021 - All Business Management SRL</t>
    </r>
  </si>
  <si>
    <t>Caracal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</si>
  <si>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contract nr. 49781/06.11.2020 (lot 1) - Jurge Liana Cludia PFA</t>
    </r>
  </si>
  <si>
    <t>contract nr. 49299/04.11.2020 (lot 2) - SIGMA MOBILITY ENGINEERING</t>
  </si>
  <si>
    <t>contract nr. 52873/25.11.2020 (lot 3) - TEAMPRO STRATEGY CONSULTING</t>
  </si>
  <si>
    <t>4676/ 09.11.2021</t>
  </si>
  <si>
    <t>CR 3/143713/ 08.11.2021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</si>
  <si>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scheme val="minor"/>
      </rPr>
      <t>: contract subsecvent nr. 36/07.05.2021 la AC nr. 2726/CN/28.10.20219 - AGRESSIONE GROUP SA</t>
    </r>
  </si>
  <si>
    <t>4684/ 11.11.2021</t>
  </si>
  <si>
    <t>CR 4/141635/ 05.11.2021</t>
  </si>
  <si>
    <t>Sectorul 6 al Municipiului București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</si>
  <si>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63/ 18.06.2021 - IOT Solutions &amp; Consulting SRL</t>
    </r>
  </si>
  <si>
    <t>Sectorul 6</t>
  </si>
  <si>
    <t>4680/ 11.11.2021</t>
  </si>
  <si>
    <t>CR 3/144411/ 09.11.2021</t>
  </si>
  <si>
    <t>UAT Municipiul Buzău</t>
  </si>
  <si>
    <t>strategie Integrate de dezvoltare urbană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</si>
  <si>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101341/14.09.2020 – Urban Scope SRL</t>
    </r>
  </si>
  <si>
    <t>strategie Plan de mobilitate urbană durabilă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</si>
  <si>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: Contract nr. 97554/03.09.2020 – Urban Scope SRL </t>
    </r>
  </si>
  <si>
    <t>4679/ 11.11.2021</t>
  </si>
  <si>
    <t>CR 9/144475/ 09.11.2021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</si>
  <si>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2289/05.02.2021 - ALMA Group Research SRL</t>
    </r>
  </si>
  <si>
    <t>INCDS „Marin Drăcea”</t>
  </si>
  <si>
    <t>4688/ 15.11.2021</t>
  </si>
  <si>
    <t>CP 1/145291/ 11.11.2021</t>
  </si>
  <si>
    <t>UAT Municipiul Drobeta Turnu Severin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</si>
  <si>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21227/03.06.2021 - SC Triumpf Systems SRL</t>
    </r>
  </si>
  <si>
    <t>Mun Drobeta Tr. Severin</t>
  </si>
  <si>
    <t>4689/ 15.11.2021</t>
  </si>
  <si>
    <t>CR 4/146025/ 12.11.2021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</si>
  <si>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115/09.10.2020 - Avangarde Business Group SRL</t>
    </r>
  </si>
  <si>
    <t>informare, comunicare, publicitate</t>
  </si>
  <si>
    <t>4694/ 16.11.2021</t>
  </si>
  <si>
    <t>CR 8/146062/ 12.11.2021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</si>
  <si>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201424/01.04.2021 -SC HOLISUN SRL</t>
    </r>
  </si>
  <si>
    <t>4693/ 16.11.2021</t>
  </si>
  <si>
    <t>CP 1/146409/ 15.11.2021</t>
  </si>
  <si>
    <r>
      <rPr>
        <b/>
        <u/>
        <sz val="1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16274/15.07.2021 - AS Computer Craiova SRL</t>
    </r>
  </si>
  <si>
    <t>4691/ 16.11.2021</t>
  </si>
  <si>
    <t>CP 1/146350/ 15.11.2021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</si>
  <si>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6590/27.08.2021-Best Travel Solutions SRL</t>
    </r>
  </si>
  <si>
    <t>4697/ 17.11.2021</t>
  </si>
  <si>
    <t>CR 3/147019/ 16.11.2021</t>
  </si>
  <si>
    <t>Consiliul Județean Giurgiu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</si>
  <si>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10/26.01.2021 - Public Research SRL</t>
    </r>
  </si>
  <si>
    <t>CJ Giurgiu</t>
  </si>
  <si>
    <t>4699/ 18.11.2021</t>
  </si>
  <si>
    <t>CR 3/147728/ 17.11.2021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</si>
  <si>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contract nr. N1/2172/23.09.2021 (lot 1) - DATA HUB SOLUTION SRL</t>
    </r>
  </si>
  <si>
    <t>sisteme de calcul</t>
  </si>
  <si>
    <t>contract nr. N1/2170/23.09.2021 (lot 2) - CARO SERVICE SRL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</si>
  <si>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scheme val="minor"/>
      </rPr>
      <t>: contract subsecvent nr. 2/N2-2/6551/23.06.2021 la AC nr. 2726/CN/28.10.2019 - AGRESSIONE GROUP ROMANIA SRL</t>
    </r>
  </si>
  <si>
    <t>4708/ 23.11.2021</t>
  </si>
  <si>
    <t>CR 6/149369/ 22.11.2021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</si>
  <si>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46513/21.07.2021 - FIP Consulting SRL</t>
    </r>
  </si>
  <si>
    <t>UAT Munic Reșița</t>
  </si>
  <si>
    <t>CP 4/149493/ 22.11.2021</t>
  </si>
  <si>
    <t>4752/ 08.12.2021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</si>
  <si>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11306/2265/23.06.2021 - SC Sobis Solutions SRL</t>
    </r>
  </si>
  <si>
    <t>extindere portal IT</t>
  </si>
  <si>
    <t>CR 5/150006/ 23.11.2021</t>
  </si>
  <si>
    <t>4713/ 24.11.2021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</si>
  <si>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12372/10.05.2021 - Triumpf Systems SRL</t>
    </r>
  </si>
  <si>
    <t>soluție informatică integrată</t>
  </si>
  <si>
    <t>4716/ 25.11.2021</t>
  </si>
  <si>
    <t>CR 19/151088/ 24.11.2021</t>
  </si>
  <si>
    <t>machetare, tipărire materiale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</si>
  <si>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341/22.03.2021 - Tehno Art Solution SRL</t>
    </r>
  </si>
  <si>
    <t>4719/ 26.11.2021</t>
  </si>
  <si>
    <t>CR 11/151326/ 25.11.2021</t>
  </si>
  <si>
    <t>pachet integrat în domeniul specializării profesionale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</si>
  <si>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 (lot 1 și lot 2): contract nr. 4974/31.08.2021 - Royal Audit House SRL </t>
    </r>
  </si>
  <si>
    <t>CR 6/151324/ 25.11.2021</t>
  </si>
  <si>
    <t>4728/ 02.12.2021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</si>
  <si>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P 4832/18.06.2021 - UNION CO SRL</t>
    </r>
  </si>
  <si>
    <t>Casa Națională de Sănătate</t>
  </si>
  <si>
    <t>4735/ 03.12.2021</t>
  </si>
  <si>
    <t>CR 30/152204/ 26.11.2021</t>
  </si>
  <si>
    <r>
      <rPr>
        <b/>
        <u/>
        <sz val="11"/>
        <color theme="1"/>
        <rFont val="Calibri"/>
        <family val="2"/>
        <scheme val="minor"/>
      </rPr>
      <t>licitație deschisă:</t>
    </r>
    <r>
      <rPr>
        <sz val="11"/>
        <color theme="1"/>
        <rFont val="Calibri"/>
        <family val="2"/>
        <charset val="238"/>
        <scheme val="minor"/>
      </rPr>
      <t xml:space="preserve"> contract nr. 904315/19.03.2021 - Software Imagination &amp; Vision SRl</t>
    </r>
  </si>
  <si>
    <t>4731/ 02.12.2021</t>
  </si>
  <si>
    <t>CR 9F/152982/ 02.12.2021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</si>
  <si>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19605/26.08.2021 - ERBA Consulting and Distribution SRl</t>
    </r>
  </si>
  <si>
    <t>cursuri ECDL</t>
  </si>
  <si>
    <t>Bistrița Năsăud</t>
  </si>
  <si>
    <t>4743/ 06.12.2021</t>
  </si>
  <si>
    <t>CR 3/152204/ 26.11.2021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</si>
  <si>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144/21617/23.10.2020 - CIVITTA STRATEGY &amp; CONSULTING SRL</t>
    </r>
  </si>
  <si>
    <t>4748/ 07.12.2021</t>
  </si>
  <si>
    <t>CR 6/153060/ 02.12.2021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</si>
  <si>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68724/02.06.2021 - RIBEIT SRL</t>
    </r>
  </si>
  <si>
    <t>Munic Buzău</t>
  </si>
  <si>
    <t>4740/ 06.12.2021</t>
  </si>
  <si>
    <t>CR 5F/153948/ 03.12.2021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</si>
  <si>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70988/07.10.2020 - Sigma Mobility Engineering SRL</t>
    </r>
  </si>
  <si>
    <t>elab documente planificare strategică</t>
  </si>
  <si>
    <t>4747/ 07.12.2021</t>
  </si>
  <si>
    <t>CR 17F/152817/ 02.12.2021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</si>
  <si>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anexa 2: contract nr. 48/27.08.2021 - Tehno Art Solutions SRL</t>
    </r>
  </si>
  <si>
    <t>4762/ 13.12.2021</t>
  </si>
  <si>
    <t>CR 3/155481/ 07.12.2021</t>
  </si>
  <si>
    <t>Județul Tulcea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</si>
  <si>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267/21.07.2020 - SC Basic Resal SRL</t>
    </r>
  </si>
  <si>
    <t>CJ Tulcea</t>
  </si>
  <si>
    <t>4755/ 09.12.2021</t>
  </si>
  <si>
    <t>CR 4/156185/ 08.12.2021</t>
  </si>
  <si>
    <t>Municipiul Vatra Dornei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</si>
  <si>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286/07.01.2021 - Addvances Corp SRL</t>
    </r>
  </si>
  <si>
    <t xml:space="preserve">strategie </t>
  </si>
  <si>
    <t>UAT Municipiul Vatra Dornei</t>
  </si>
  <si>
    <t>Vatra Dornei</t>
  </si>
  <si>
    <t>4756/ 09.12.2021</t>
  </si>
  <si>
    <t>CR 3/156646/ 09.12.2021</t>
  </si>
  <si>
    <t>UAT Județul Caraș Severin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</si>
  <si>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14139/28.06.2021 - SC Damisto Archives SRL</t>
    </r>
  </si>
  <si>
    <t>CJ Caraș Severin</t>
  </si>
  <si>
    <t>4758/ 10.12.2021</t>
  </si>
  <si>
    <t>CR 1/157011/ 09.12.2021</t>
  </si>
  <si>
    <t>Inspectoratul General al Poliției Române</t>
  </si>
  <si>
    <t>IGPR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</si>
  <si>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fact fiscală nr. 1000334393/24.09.2021-Marshal Turism SRL</t>
    </r>
  </si>
  <si>
    <t>4759/ 10.12.2021</t>
  </si>
  <si>
    <t>CR 5/157189/ 09.12.2021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</si>
  <si>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2060/14.04.2021 - IOT Solutions &amp; Consulting SRL</t>
    </r>
  </si>
  <si>
    <t>Parchetul de pe lângă Înalta Curte de Casație și Justiție</t>
  </si>
  <si>
    <t>4766/ 13.12.2021</t>
  </si>
  <si>
    <t>CR 5/157512/ 10.12.2021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</si>
  <si>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370/13934/2019/17.08.2019 /17.08. 2021 - Concept Electronics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</si>
  <si>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390/13934/2019/06.09.2021 - Pragma Computers SRL</t>
    </r>
  </si>
  <si>
    <t>CP 1/157634/ 10.12.2021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</si>
  <si>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333/CP 13/27.08.2021-Crucial Systems &amp; Services SRL</t>
    </r>
  </si>
  <si>
    <t>active necorporabile și corporale</t>
  </si>
  <si>
    <t>4773/ 15.12.2021</t>
  </si>
  <si>
    <t>4764/ 13.12.2021</t>
  </si>
  <si>
    <t>CR 3/157638/ 10.12.2021</t>
  </si>
  <si>
    <t>Autoritatea Națională pentru Restituirea Propietăților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</si>
  <si>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8124/04.10.2021- Phoenix IT SRL</t>
    </r>
  </si>
  <si>
    <t>ANRP</t>
  </si>
  <si>
    <t>4767/ 14.12.2021</t>
  </si>
  <si>
    <t>CR 9/157673/ 10.12.2021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</si>
  <si>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7/22.02.2021 (nr. 573/ 22.02.2021) - Web Win Group SRL</t>
    </r>
  </si>
  <si>
    <t>sistem informatizat</t>
  </si>
  <si>
    <t>4774/ 15.12.2021</t>
  </si>
  <si>
    <t>CR 7/157933/ 13.12.2021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</si>
  <si>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8/560/27.07.2021 - Solvit Networks SRL</t>
    </r>
  </si>
  <si>
    <t>CR 2/159225/ 14.12.2021</t>
  </si>
  <si>
    <t>4822/ 27.12.2021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</si>
  <si>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 xml:space="preserve"> (pe loturi): acord cadru nr. 593759/02.03.2020 (lot 1) - SC Dataware Consulting SRL</t>
    </r>
  </si>
  <si>
    <t xml:space="preserve">stație de lucru portabilă </t>
  </si>
  <si>
    <t>acord cadru nr. 593760/02.03.2020 (lot 7) - SC Dante International SA</t>
  </si>
  <si>
    <t>stație lucru fixă</t>
  </si>
  <si>
    <t xml:space="preserve">stație de lucru </t>
  </si>
  <si>
    <t>acord cadru nr. 593761/02.03.2020 (lot 8) - SC Maguay Computers SRL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</si>
  <si>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anexa 2: contract nr. 4.139.231/28.09.2021-SC Vogue Team International SRL</t>
    </r>
  </si>
  <si>
    <t>4778/ 15.12.2021</t>
  </si>
  <si>
    <t>CR 5/159227/ 14.12.2021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</si>
  <si>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(pe loturi): contract nr. 11224/13.09.2021 (lot 3)- ETA2U SRL</t>
    </r>
  </si>
  <si>
    <t>rack</t>
  </si>
  <si>
    <t>contract nr. 11222/13.09.2021 (lot 4) - Dataware Consulting SRL</t>
  </si>
  <si>
    <t>contract nr. 11223/13.09.2021 (lot 1) - S&amp;T România SRL</t>
  </si>
  <si>
    <t>soluție back-up</t>
  </si>
  <si>
    <t>storage</t>
  </si>
  <si>
    <t>contract nr. 11221/13.09.2021 (lot 5) - Dataware Consulting SRL</t>
  </si>
  <si>
    <t>4787/ 16.12.2021</t>
  </si>
  <si>
    <t>CR 7/159869/ 15.12.2021</t>
  </si>
  <si>
    <t>Casa Națională de Asigurări de Sănătate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</si>
  <si>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5672/23.07.2021 - CIMA Data Analytics SA</t>
    </r>
  </si>
  <si>
    <t>consultanță IT</t>
  </si>
  <si>
    <t>4789/ 17.12.2021</t>
  </si>
  <si>
    <t>CR 9/160150/ 16.12.2021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</si>
  <si>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1042/04.12.2020 (lot 1) - ESRI România SRL</t>
    </r>
  </si>
  <si>
    <t>4794/ 20.12.2021</t>
  </si>
  <si>
    <t>CR 5/160369/ 16.12.2021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</si>
  <si>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269/31.12.2020 - Ernst&amp;Young SRL</t>
    </r>
  </si>
  <si>
    <t>4765/ 13.12.2021</t>
  </si>
  <si>
    <t>CR 3/157764/ 10.12.2021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</si>
  <si>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12991/25.05.2021-Arhiv DM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</si>
  <si>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26863/16.11.2020-CIVITTA Strategy&amp;Consulting SA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</si>
  <si>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26079/09.11.2020 - Institutul de Cercetare în Transporturi-INCERTRANS SA</t>
    </r>
  </si>
  <si>
    <t>actualizare plan mobilitate</t>
  </si>
  <si>
    <t>UAT Municipiul Alexandria</t>
  </si>
  <si>
    <t>4825/ 28.12.2021</t>
  </si>
  <si>
    <t>CR 8/160473/ 16.12.2021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</si>
  <si>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34/25.04.2021 - EPC Consultanța de Mediu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</si>
  <si>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47/05.07.2021 - ETA2U SRL</t>
    </r>
  </si>
  <si>
    <t>elaborare studii</t>
  </si>
  <si>
    <t xml:space="preserve">Agenția Națională pentru Protecția Mediului </t>
  </si>
  <si>
    <t>4793/ 20.12.2021</t>
  </si>
  <si>
    <t>CR 7/160467/ 16.12.2021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</si>
  <si>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36997/12.04.2021 - Indeco Soft SRL</t>
    </r>
  </si>
  <si>
    <t>platformă date</t>
  </si>
  <si>
    <t>4805/ 22.12.2021</t>
  </si>
  <si>
    <t>CR 2/160465/ 16.12.2021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</si>
  <si>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2740/09.02.2021 - Qures Quality Research and Support</t>
    </r>
  </si>
  <si>
    <t>elaborare politici publice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</si>
  <si>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19550/01.10.2021 - TNT Computer SRL</t>
    </r>
  </si>
  <si>
    <t>4807/ 22.12.2021</t>
  </si>
  <si>
    <t>CR 8/160852/ 17.12.2021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</si>
  <si>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4021/CN/21.09.2021 - Agressione Group SRL</t>
    </r>
  </si>
  <si>
    <t>4810/ 22.12.2021</t>
  </si>
  <si>
    <t>CR 20F/161018/ 17.12.2021</t>
  </si>
  <si>
    <t>formare ISO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</si>
  <si>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216/08.09.2021 - Avangarde Business Group SRL</t>
    </r>
  </si>
  <si>
    <t>4804/ 21.12.2021</t>
  </si>
  <si>
    <t>CR 11/159532/ 15.12.2021</t>
  </si>
  <si>
    <r>
      <t>procedură proprie (anexa 2)</t>
    </r>
    <r>
      <rPr>
        <sz val="11"/>
        <color theme="1"/>
        <rFont val="Calibri"/>
        <family val="2"/>
        <scheme val="minor"/>
      </rPr>
      <t>: contract nr. 65/65/24.09.2021 - SC Club Militari Residence SRL</t>
    </r>
  </si>
  <si>
    <t>Bucureti</t>
  </si>
  <si>
    <t>4790/ 17.12.2021</t>
  </si>
  <si>
    <t>CR 9/159725/ 15.12.2021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</si>
  <si>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94/31.03.2021 - Global Services Group SRl</t>
    </r>
  </si>
  <si>
    <t>CR 7/161043/ 17.12.2021</t>
  </si>
  <si>
    <t>4811/ 22.12.2021</t>
  </si>
  <si>
    <r>
      <rPr>
        <b/>
        <u/>
        <sz val="11"/>
        <color theme="1"/>
        <rFont val="Calibri"/>
        <family val="2"/>
        <scheme val="minor"/>
      </rPr>
      <t>procedură conform OUG nr. 114/21.12.2011</t>
    </r>
    <r>
      <rPr>
        <sz val="11"/>
        <color theme="1"/>
        <rFont val="Calibri"/>
        <family val="2"/>
        <scheme val="minor"/>
      </rPr>
      <t>: Contract nr. 19961/ 12.10.2021 - Zipper Services SRL</t>
    </r>
  </si>
  <si>
    <t>4820/ 27.12.2021</t>
  </si>
  <si>
    <t>CR 9/161784/ 20.12.2021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</si>
  <si>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4085/40/15.03.2021 - Damisto Archives SRL</t>
    </r>
  </si>
  <si>
    <t xml:space="preserve">soluție informatică </t>
  </si>
  <si>
    <t>4830/ 29.12.2021</t>
  </si>
  <si>
    <t>CR 3/161927/ 20.12.2021</t>
  </si>
  <si>
    <t>Județul Dâmbovița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</si>
  <si>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406/03.08.2021 - IT Click&amp;Service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</si>
  <si>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187/29/18.05.2021 - Fax Media Consulting SRL</t>
    </r>
  </si>
  <si>
    <t>CJ Dâmbovița</t>
  </si>
  <si>
    <t>Dâmbovița</t>
  </si>
  <si>
    <t>4832/ 29.12.2021</t>
  </si>
  <si>
    <t>CR 2/162132/ 20.12.2021</t>
  </si>
  <si>
    <t>Autoritatea pentru administrarea activelor statului</t>
  </si>
  <si>
    <r>
      <rPr>
        <b/>
        <u/>
        <sz val="11"/>
        <color theme="1"/>
        <rFont val="Calibri"/>
        <family val="2"/>
        <scheme val="minor"/>
      </rPr>
      <t>reofertare</t>
    </r>
    <r>
      <rPr>
        <sz val="11"/>
        <color theme="1"/>
        <rFont val="Calibri"/>
        <family val="2"/>
        <charset val="238"/>
        <scheme val="minor"/>
      </rPr>
      <t>: contract subsecvent nr. 79/30.08.2021 - Agressione Group SA</t>
    </r>
  </si>
  <si>
    <t>AAAS</t>
  </si>
  <si>
    <r>
      <rPr>
        <b/>
        <u/>
        <sz val="11"/>
        <color rgb="FF000000"/>
        <rFont val="Calibri"/>
        <family val="2"/>
      </rPr>
      <t>licitație deschisă</t>
    </r>
    <r>
      <rPr>
        <sz val="11"/>
        <color rgb="FF000000"/>
        <rFont val="Calibri"/>
        <family val="2"/>
      </rPr>
      <t>: contract nr. A12126/15.12.2020 – SC Stream Networks SRL</t>
    </r>
  </si>
  <si>
    <t>4156/ 07.05.2021</t>
  </si>
  <si>
    <t>SITUAȚIE PRIVIND ACHIZIȚIILE DERULATE IN CADRUL PROIECTELOR FINANȚATE DIN POCA LA DATA DE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</si>
</sst>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222222"/>
      <name val="Calibri"/>
      <family val="2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u/>
      <sz val="11"/>
      <color theme="1"/>
      <name val="Calibri"/>
      <family val="2"/>
    </font>
    <font>
      <b/>
      <u/>
      <sz val="1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8">
    <xf numFmtId="0" fontId="0" fillId="0" borderId="0" xfId="0"/>
    <xf numFmtId="0" fontId="0" fillId="0" borderId="1" xfId="0" applyBorder="1" applyAlignment="1">
      <alignment wrapText="1"/>
    </xf>
    <xf numFmtId="0" fontId="30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2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top"/>
    </xf>
    <xf numFmtId="0" fontId="10" fillId="4" borderId="1" xfId="0" applyFont="1" applyFill="1" applyBorder="1" applyAlignment="1">
      <alignment horizontal="left" vertical="top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6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wrapText="1"/>
    </xf>
    <xf numFmtId="0" fontId="41" fillId="4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wrapText="1"/>
    </xf>
    <xf numFmtId="0" fontId="41" fillId="4" borderId="1" xfId="0" applyFont="1" applyFill="1" applyBorder="1" applyAlignment="1">
      <alignment wrapText="1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4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top"/>
    </xf>
    <xf numFmtId="0" fontId="3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37" fillId="4" borderId="1" xfId="0" applyFont="1" applyFill="1" applyBorder="1" applyAlignment="1">
      <alignment horizontal="left" vertical="top" wrapText="1"/>
    </xf>
    <xf numFmtId="0" fontId="39" fillId="4" borderId="1" xfId="0" applyFont="1" applyFill="1" applyBorder="1" applyAlignment="1">
      <alignment wrapText="1"/>
    </xf>
    <xf numFmtId="0" fontId="39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39" fillId="0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top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/>
    </xf>
    <xf numFmtId="0" fontId="4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wrapText="1"/>
    </xf>
    <xf numFmtId="0" fontId="41" fillId="3" borderId="1" xfId="0" applyFont="1" applyFill="1" applyBorder="1" applyAlignment="1">
      <alignment wrapText="1"/>
    </xf>
    <xf numFmtId="0" fontId="0" fillId="3" borderId="1" xfId="0" applyFill="1" applyBorder="1"/>
    <xf numFmtId="0" fontId="4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top" wrapText="1"/>
    </xf>
    <xf numFmtId="3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vertical="top" wrapText="1"/>
    </xf>
    <xf numFmtId="14" fontId="0" fillId="3" borderId="1" xfId="0" applyNumberFormat="1" applyFill="1" applyBorder="1"/>
    <xf numFmtId="0" fontId="31" fillId="3" borderId="1" xfId="0" applyFon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top" wrapText="1"/>
    </xf>
    <xf numFmtId="0" fontId="30" fillId="4" borderId="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center"/>
    </xf>
    <xf numFmtId="0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2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4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BA858-A611-4CC5-A037-B15137B9BD0B}">
  <dimension ref="A1:W377"/>
  <sheetViews>
    <sheetView tabSelected="1" workbookViewId="0">
      <selection activeCell="K6" sqref="K6"/>
    </sheetView>
  </sheetViews>
  <sheetFormatPr defaultRowHeight="15" x14ac:dyDescent="0.25"/>
  <cols>
    <col min="1" max="1" width="9.42578125" customWidth="1"/>
    <col min="2" max="2" width="13.140625" customWidth="1"/>
    <col min="3" max="3" width="8.28515625" customWidth="1"/>
    <col min="5" max="5" width="17" customWidth="1"/>
    <col min="6" max="6" width="24" customWidth="1"/>
    <col min="7" max="7" width="20.7109375" customWidth="1"/>
    <col min="8" max="8" width="17" customWidth="1"/>
    <col min="9" max="9" width="31.140625" customWidth="1"/>
    <col min="10" max="10" width="14.140625" customWidth="1"/>
    <col min="11" max="11" width="16.28515625" customWidth="1"/>
    <col min="12" max="12" width="18.28515625" customWidth="1"/>
    <col min="13" max="13" width="17.42578125" customWidth="1"/>
    <col min="14" max="14" width="14.28515625" customWidth="1"/>
    <col min="15" max="15" width="14.85546875" customWidth="1"/>
    <col min="16" max="16" width="17.5703125" customWidth="1"/>
    <col min="17" max="17" width="14.140625" customWidth="1"/>
    <col min="18" max="18" width="12.28515625" customWidth="1"/>
    <col min="19" max="19" width="15" customWidth="1"/>
    <col min="20" max="20" width="11.5703125" customWidth="1"/>
    <col min="21" max="21" width="14.85546875" customWidth="1"/>
  </cols>
  <sheetData>
    <row r="1" spans="1:21" ht="15.75" x14ac:dyDescent="0.25">
      <c r="A1" s="487" t="s">
        <v>1577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21" ht="75" customHeight="1" x14ac:dyDescent="0.25">
      <c r="A2" s="27" t="s">
        <v>47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217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27" t="s">
        <v>17</v>
      </c>
      <c r="U2" s="28" t="s">
        <v>594</v>
      </c>
    </row>
    <row r="3" spans="1:21" ht="77.25" customHeight="1" x14ac:dyDescent="0.25">
      <c r="A3" s="432">
        <v>689</v>
      </c>
      <c r="B3" s="428" t="s">
        <v>291</v>
      </c>
      <c r="C3" s="432">
        <v>1.2</v>
      </c>
      <c r="D3" s="432">
        <v>746</v>
      </c>
      <c r="E3" s="428" t="s">
        <v>292</v>
      </c>
      <c r="F3" s="456" t="s">
        <v>293</v>
      </c>
      <c r="G3" s="432" t="s">
        <v>24</v>
      </c>
      <c r="H3" s="428" t="s">
        <v>18</v>
      </c>
      <c r="I3" s="40" t="s">
        <v>294</v>
      </c>
      <c r="J3" s="24">
        <v>1791403.6</v>
      </c>
      <c r="K3" s="29" t="s">
        <v>299</v>
      </c>
      <c r="L3" s="22">
        <v>4267230</v>
      </c>
      <c r="M3" s="41" t="s">
        <v>145</v>
      </c>
      <c r="N3" s="41" t="s">
        <v>297</v>
      </c>
      <c r="O3" s="24">
        <v>1863906.24</v>
      </c>
      <c r="P3" s="24">
        <f>O3</f>
        <v>1863906.24</v>
      </c>
      <c r="Q3" s="23" t="s">
        <v>296</v>
      </c>
      <c r="R3" s="455" t="s">
        <v>212</v>
      </c>
      <c r="S3" s="15" t="s">
        <v>188</v>
      </c>
      <c r="T3" s="22" t="s">
        <v>20</v>
      </c>
      <c r="U3" s="22" t="s">
        <v>21</v>
      </c>
    </row>
    <row r="4" spans="1:21" ht="60" x14ac:dyDescent="0.25">
      <c r="A4" s="432"/>
      <c r="B4" s="428"/>
      <c r="C4" s="432"/>
      <c r="D4" s="432"/>
      <c r="E4" s="428"/>
      <c r="F4" s="456"/>
      <c r="G4" s="432"/>
      <c r="H4" s="428"/>
      <c r="I4" s="29" t="s">
        <v>295</v>
      </c>
      <c r="J4" s="24">
        <v>1599500</v>
      </c>
      <c r="K4" s="29" t="s">
        <v>91</v>
      </c>
      <c r="L4" s="22">
        <v>4267230</v>
      </c>
      <c r="M4" s="41" t="s">
        <v>145</v>
      </c>
      <c r="N4" s="41" t="s">
        <v>297</v>
      </c>
      <c r="O4" s="24">
        <v>1627320.6</v>
      </c>
      <c r="P4" s="4">
        <f t="shared" ref="P4:P35" si="0">O4</f>
        <v>1627320.6</v>
      </c>
      <c r="Q4" s="23" t="s">
        <v>298</v>
      </c>
      <c r="R4" s="455"/>
      <c r="S4" s="15" t="s">
        <v>188</v>
      </c>
      <c r="T4" s="22" t="s">
        <v>20</v>
      </c>
      <c r="U4" s="22" t="s">
        <v>21</v>
      </c>
    </row>
    <row r="5" spans="1:21" ht="63.75" customHeight="1" x14ac:dyDescent="0.25">
      <c r="A5" s="22">
        <f>A3+1</f>
        <v>690</v>
      </c>
      <c r="B5" s="428"/>
      <c r="C5" s="432"/>
      <c r="D5" s="432"/>
      <c r="E5" s="428"/>
      <c r="F5" s="456"/>
      <c r="G5" s="432"/>
      <c r="H5" s="23" t="s">
        <v>18</v>
      </c>
      <c r="I5" s="40" t="s">
        <v>300</v>
      </c>
      <c r="J5" s="24">
        <v>59631.08</v>
      </c>
      <c r="K5" s="29" t="s">
        <v>299</v>
      </c>
      <c r="L5" s="22">
        <v>4267230</v>
      </c>
      <c r="M5" s="41" t="s">
        <v>304</v>
      </c>
      <c r="N5" s="41" t="s">
        <v>303</v>
      </c>
      <c r="O5" s="24">
        <v>1863906.24</v>
      </c>
      <c r="P5" s="24">
        <f t="shared" si="0"/>
        <v>1863906.24</v>
      </c>
      <c r="Q5" s="22">
        <v>25466805</v>
      </c>
      <c r="R5" s="41" t="s">
        <v>25</v>
      </c>
      <c r="S5" s="15" t="s">
        <v>188</v>
      </c>
      <c r="T5" s="22" t="s">
        <v>20</v>
      </c>
      <c r="U5" s="22" t="s">
        <v>21</v>
      </c>
    </row>
    <row r="6" spans="1:21" ht="63.75" customHeight="1" x14ac:dyDescent="0.25">
      <c r="A6" s="22">
        <f>A5+1</f>
        <v>691</v>
      </c>
      <c r="B6" s="428"/>
      <c r="C6" s="432"/>
      <c r="D6" s="432"/>
      <c r="E6" s="428"/>
      <c r="F6" s="456"/>
      <c r="G6" s="432"/>
      <c r="H6" s="23" t="s">
        <v>18</v>
      </c>
      <c r="I6" s="40" t="s">
        <v>301</v>
      </c>
      <c r="J6" s="24">
        <v>58042</v>
      </c>
      <c r="K6" s="29" t="s">
        <v>299</v>
      </c>
      <c r="L6" s="22">
        <v>4267230</v>
      </c>
      <c r="M6" s="41" t="s">
        <v>302</v>
      </c>
      <c r="N6" s="41" t="s">
        <v>163</v>
      </c>
      <c r="O6" s="24">
        <v>1863906.24</v>
      </c>
      <c r="P6" s="24">
        <f t="shared" si="0"/>
        <v>1863906.24</v>
      </c>
      <c r="Q6" s="22">
        <v>36632997</v>
      </c>
      <c r="R6" s="41" t="s">
        <v>25</v>
      </c>
      <c r="S6" s="15" t="s">
        <v>188</v>
      </c>
      <c r="T6" s="22" t="s">
        <v>20</v>
      </c>
      <c r="U6" s="22" t="s">
        <v>21</v>
      </c>
    </row>
    <row r="7" spans="1:21" ht="60" x14ac:dyDescent="0.25">
      <c r="A7" s="22">
        <f>A6+1</f>
        <v>692</v>
      </c>
      <c r="B7" s="428"/>
      <c r="C7" s="432"/>
      <c r="D7" s="432"/>
      <c r="E7" s="428"/>
      <c r="F7" s="456"/>
      <c r="G7" s="432"/>
      <c r="H7" s="23" t="s">
        <v>18</v>
      </c>
      <c r="I7" s="40" t="s">
        <v>305</v>
      </c>
      <c r="J7" s="24">
        <v>43775</v>
      </c>
      <c r="K7" s="29" t="s">
        <v>91</v>
      </c>
      <c r="L7" s="22">
        <v>4267230</v>
      </c>
      <c r="M7" s="41" t="s">
        <v>254</v>
      </c>
      <c r="N7" s="41" t="s">
        <v>163</v>
      </c>
      <c r="O7" s="24">
        <v>1627320.6</v>
      </c>
      <c r="P7" s="24">
        <f t="shared" si="0"/>
        <v>1627320.6</v>
      </c>
      <c r="Q7" s="22">
        <v>36632997</v>
      </c>
      <c r="R7" s="41" t="s">
        <v>25</v>
      </c>
      <c r="S7" s="15" t="s">
        <v>188</v>
      </c>
      <c r="T7" s="22" t="s">
        <v>20</v>
      </c>
      <c r="U7" s="22" t="s">
        <v>21</v>
      </c>
    </row>
    <row r="8" spans="1:21" ht="45" x14ac:dyDescent="0.25">
      <c r="A8" s="378">
        <f t="shared" ref="A8:A10" si="1">A7+1</f>
        <v>693</v>
      </c>
      <c r="B8" s="23" t="s">
        <v>310</v>
      </c>
      <c r="C8" s="22">
        <v>1.1000000000000001</v>
      </c>
      <c r="D8" s="22">
        <v>59</v>
      </c>
      <c r="E8" s="23" t="s">
        <v>306</v>
      </c>
      <c r="F8" s="29" t="s">
        <v>32</v>
      </c>
      <c r="G8" s="22" t="s">
        <v>24</v>
      </c>
      <c r="H8" s="23" t="s">
        <v>18</v>
      </c>
      <c r="I8" s="40" t="s">
        <v>307</v>
      </c>
      <c r="J8" s="24">
        <v>557371</v>
      </c>
      <c r="K8" s="29" t="s">
        <v>60</v>
      </c>
      <c r="L8" s="22">
        <v>26369185</v>
      </c>
      <c r="M8" s="41" t="s">
        <v>309</v>
      </c>
      <c r="N8" s="41" t="s">
        <v>276</v>
      </c>
      <c r="O8" s="24">
        <v>935200</v>
      </c>
      <c r="P8" s="24">
        <f t="shared" si="0"/>
        <v>935200</v>
      </c>
      <c r="Q8" s="22">
        <v>24669615</v>
      </c>
      <c r="R8" s="41" t="s">
        <v>308</v>
      </c>
      <c r="S8" s="1" t="str">
        <f>F8</f>
        <v>MDRAP - DSRAP</v>
      </c>
      <c r="T8" s="22" t="s">
        <v>20</v>
      </c>
      <c r="U8" s="22" t="s">
        <v>21</v>
      </c>
    </row>
    <row r="9" spans="1:21" ht="45" x14ac:dyDescent="0.25">
      <c r="A9" s="378">
        <f t="shared" si="1"/>
        <v>694</v>
      </c>
      <c r="B9" s="23" t="s">
        <v>311</v>
      </c>
      <c r="C9" s="22">
        <v>1.1000000000000001</v>
      </c>
      <c r="D9" s="22">
        <v>616</v>
      </c>
      <c r="E9" s="23" t="s">
        <v>316</v>
      </c>
      <c r="F9" s="29" t="s">
        <v>28</v>
      </c>
      <c r="G9" s="22" t="s">
        <v>24</v>
      </c>
      <c r="H9" s="23" t="s">
        <v>22</v>
      </c>
      <c r="I9" s="40" t="s">
        <v>312</v>
      </c>
      <c r="J9" s="24">
        <v>111017</v>
      </c>
      <c r="K9" s="29" t="s">
        <v>111</v>
      </c>
      <c r="L9" s="22">
        <v>8378509</v>
      </c>
      <c r="M9" s="41" t="s">
        <v>234</v>
      </c>
      <c r="N9" s="41" t="s">
        <v>308</v>
      </c>
      <c r="O9" s="24">
        <v>111020.22</v>
      </c>
      <c r="P9" s="24">
        <f t="shared" si="0"/>
        <v>111020.22</v>
      </c>
      <c r="Q9" s="22">
        <v>27895927</v>
      </c>
      <c r="R9" s="41" t="s">
        <v>313</v>
      </c>
      <c r="S9" s="1" t="s">
        <v>314</v>
      </c>
      <c r="T9" s="26" t="s">
        <v>20</v>
      </c>
      <c r="U9" s="22" t="s">
        <v>21</v>
      </c>
    </row>
    <row r="10" spans="1:21" ht="51" customHeight="1" x14ac:dyDescent="0.25">
      <c r="A10" s="378">
        <f t="shared" si="1"/>
        <v>695</v>
      </c>
      <c r="B10" s="23" t="s">
        <v>315</v>
      </c>
      <c r="C10" s="22">
        <v>2.1</v>
      </c>
      <c r="D10" s="22">
        <v>675</v>
      </c>
      <c r="E10" s="23" t="s">
        <v>317</v>
      </c>
      <c r="F10" s="29" t="s">
        <v>321</v>
      </c>
      <c r="G10" s="22" t="s">
        <v>24</v>
      </c>
      <c r="H10" s="23" t="s">
        <v>22</v>
      </c>
      <c r="I10" s="40" t="s">
        <v>318</v>
      </c>
      <c r="J10" s="24">
        <v>2112014.29</v>
      </c>
      <c r="K10" s="29" t="s">
        <v>105</v>
      </c>
      <c r="L10" s="22">
        <v>4652694</v>
      </c>
      <c r="M10" s="41" t="s">
        <v>261</v>
      </c>
      <c r="N10" s="41" t="s">
        <v>239</v>
      </c>
      <c r="O10" s="24">
        <v>2246824</v>
      </c>
      <c r="P10" s="24">
        <f t="shared" si="0"/>
        <v>2246824</v>
      </c>
      <c r="Q10" s="22">
        <v>34770594</v>
      </c>
      <c r="R10" s="41" t="s">
        <v>259</v>
      </c>
      <c r="S10" s="29" t="str">
        <f t="shared" ref="S10:S11" si="2">F10</f>
        <v>Municipiul Roșiorii de Vede</v>
      </c>
      <c r="T10" s="26" t="s">
        <v>20</v>
      </c>
      <c r="U10" s="25" t="s">
        <v>319</v>
      </c>
    </row>
    <row r="11" spans="1:21" ht="60" x14ac:dyDescent="0.25">
      <c r="A11" s="432">
        <f>A10+1</f>
        <v>696</v>
      </c>
      <c r="B11" s="428" t="s">
        <v>320</v>
      </c>
      <c r="C11" s="432">
        <v>2.1</v>
      </c>
      <c r="D11" s="432">
        <v>801</v>
      </c>
      <c r="E11" s="428" t="s">
        <v>322</v>
      </c>
      <c r="F11" s="433" t="s">
        <v>40</v>
      </c>
      <c r="G11" s="432" t="s">
        <v>24</v>
      </c>
      <c r="H11" s="428" t="s">
        <v>22</v>
      </c>
      <c r="I11" s="40" t="s">
        <v>323</v>
      </c>
      <c r="J11" s="24">
        <v>12392</v>
      </c>
      <c r="K11" s="29" t="s">
        <v>54</v>
      </c>
      <c r="L11" s="22">
        <v>4231776</v>
      </c>
      <c r="M11" s="41" t="s">
        <v>327</v>
      </c>
      <c r="N11" s="41" t="s">
        <v>328</v>
      </c>
      <c r="O11" s="431">
        <v>163651.26</v>
      </c>
      <c r="P11" s="431">
        <f t="shared" si="0"/>
        <v>163651.26</v>
      </c>
      <c r="Q11" s="22">
        <v>2329841</v>
      </c>
      <c r="R11" s="455" t="s">
        <v>325</v>
      </c>
      <c r="S11" s="23" t="str">
        <f t="shared" si="2"/>
        <v>Județul Ialomița</v>
      </c>
      <c r="T11" s="26" t="s">
        <v>20</v>
      </c>
      <c r="U11" s="26" t="s">
        <v>326</v>
      </c>
    </row>
    <row r="12" spans="1:21" ht="60" x14ac:dyDescent="0.25">
      <c r="A12" s="432"/>
      <c r="B12" s="428"/>
      <c r="C12" s="432"/>
      <c r="D12" s="432"/>
      <c r="E12" s="428"/>
      <c r="F12" s="433"/>
      <c r="G12" s="432"/>
      <c r="H12" s="428"/>
      <c r="I12" s="29" t="s">
        <v>324</v>
      </c>
      <c r="J12" s="24">
        <v>129299.99</v>
      </c>
      <c r="K12" s="29" t="s">
        <v>54</v>
      </c>
      <c r="L12" s="22">
        <v>4231776</v>
      </c>
      <c r="M12" s="41" t="s">
        <v>327</v>
      </c>
      <c r="N12" s="41" t="s">
        <v>328</v>
      </c>
      <c r="O12" s="431"/>
      <c r="P12" s="431"/>
      <c r="Q12" s="22">
        <v>30301820</v>
      </c>
      <c r="R12" s="455"/>
      <c r="S12" s="23" t="s">
        <v>40</v>
      </c>
      <c r="T12" s="26" t="s">
        <v>20</v>
      </c>
      <c r="U12" s="26" t="s">
        <v>326</v>
      </c>
    </row>
    <row r="13" spans="1:21" ht="45" x14ac:dyDescent="0.25">
      <c r="A13" s="22">
        <f>A11+1</f>
        <v>697</v>
      </c>
      <c r="B13" s="23" t="s">
        <v>329</v>
      </c>
      <c r="C13" s="22">
        <v>1.1000000000000001</v>
      </c>
      <c r="D13" s="22">
        <v>20</v>
      </c>
      <c r="E13" s="23" t="s">
        <v>330</v>
      </c>
      <c r="F13" s="29" t="s">
        <v>69</v>
      </c>
      <c r="G13" s="22" t="s">
        <v>24</v>
      </c>
      <c r="H13" s="23" t="s">
        <v>18</v>
      </c>
      <c r="I13" s="40" t="s">
        <v>332</v>
      </c>
      <c r="J13" s="24">
        <v>752000</v>
      </c>
      <c r="K13" s="29" t="s">
        <v>331</v>
      </c>
      <c r="L13" s="22">
        <v>4283422</v>
      </c>
      <c r="M13" s="41" t="s">
        <v>334</v>
      </c>
      <c r="N13" s="41" t="s">
        <v>189</v>
      </c>
      <c r="O13" s="24">
        <v>1882331</v>
      </c>
      <c r="P13" s="24">
        <f t="shared" si="0"/>
        <v>1882331</v>
      </c>
      <c r="Q13" s="22">
        <v>13578422</v>
      </c>
      <c r="R13" s="41" t="s">
        <v>333</v>
      </c>
      <c r="S13" s="1" t="s">
        <v>28</v>
      </c>
      <c r="T13" s="26" t="s">
        <v>20</v>
      </c>
      <c r="U13" s="26" t="s">
        <v>21</v>
      </c>
    </row>
    <row r="14" spans="1:21" ht="45" x14ac:dyDescent="0.25">
      <c r="A14" s="22">
        <f>A13+1</f>
        <v>698</v>
      </c>
      <c r="B14" s="23" t="s">
        <v>335</v>
      </c>
      <c r="C14" s="22">
        <v>2.1</v>
      </c>
      <c r="D14" s="22">
        <v>571</v>
      </c>
      <c r="E14" s="23" t="s">
        <v>336</v>
      </c>
      <c r="F14" s="29" t="s">
        <v>337</v>
      </c>
      <c r="G14" s="22" t="s">
        <v>24</v>
      </c>
      <c r="H14" s="23" t="s">
        <v>18</v>
      </c>
      <c r="I14" s="40" t="s">
        <v>338</v>
      </c>
      <c r="J14" s="24">
        <v>1389370</v>
      </c>
      <c r="K14" s="29" t="s">
        <v>204</v>
      </c>
      <c r="L14" s="22">
        <v>10329907</v>
      </c>
      <c r="M14" s="42" t="s">
        <v>244</v>
      </c>
      <c r="N14" s="42" t="s">
        <v>340</v>
      </c>
      <c r="O14" s="24">
        <v>1487220</v>
      </c>
      <c r="P14" s="24">
        <f t="shared" si="0"/>
        <v>1487220</v>
      </c>
      <c r="Q14" s="23" t="s">
        <v>339</v>
      </c>
      <c r="R14" s="41" t="s">
        <v>261</v>
      </c>
      <c r="S14" s="15" t="s">
        <v>341</v>
      </c>
      <c r="T14" s="26" t="s">
        <v>20</v>
      </c>
      <c r="U14" s="26" t="s">
        <v>70</v>
      </c>
    </row>
    <row r="15" spans="1:21" ht="67.5" customHeight="1" x14ac:dyDescent="0.25">
      <c r="A15" s="378">
        <f t="shared" ref="A15:A16" si="3">A14+1</f>
        <v>699</v>
      </c>
      <c r="B15" s="33" t="s">
        <v>342</v>
      </c>
      <c r="C15" s="30">
        <v>1.1000000000000001</v>
      </c>
      <c r="D15" s="30">
        <v>391</v>
      </c>
      <c r="E15" s="33" t="s">
        <v>343</v>
      </c>
      <c r="F15" s="39" t="s">
        <v>344</v>
      </c>
      <c r="G15" s="30" t="s">
        <v>24</v>
      </c>
      <c r="H15" s="33" t="s">
        <v>18</v>
      </c>
      <c r="I15" s="49" t="s">
        <v>345</v>
      </c>
      <c r="J15" s="31">
        <v>3024000</v>
      </c>
      <c r="K15" s="39" t="s">
        <v>60</v>
      </c>
      <c r="L15" s="30">
        <v>13633330</v>
      </c>
      <c r="M15" s="42" t="s">
        <v>347</v>
      </c>
      <c r="N15" s="42" t="s">
        <v>348</v>
      </c>
      <c r="O15" s="31">
        <v>3034850</v>
      </c>
      <c r="P15" s="31">
        <f t="shared" si="0"/>
        <v>3034850</v>
      </c>
      <c r="Q15" s="30">
        <v>1551105</v>
      </c>
      <c r="R15" s="42" t="s">
        <v>210</v>
      </c>
      <c r="S15" s="39" t="s">
        <v>346</v>
      </c>
      <c r="T15" s="38" t="s">
        <v>20</v>
      </c>
      <c r="U15" s="38" t="s">
        <v>21</v>
      </c>
    </row>
    <row r="16" spans="1:21" ht="51.75" customHeight="1" x14ac:dyDescent="0.25">
      <c r="A16" s="378">
        <f t="shared" si="3"/>
        <v>700</v>
      </c>
      <c r="B16" s="428" t="s">
        <v>349</v>
      </c>
      <c r="C16" s="432">
        <v>1.2</v>
      </c>
      <c r="D16" s="432">
        <v>745</v>
      </c>
      <c r="E16" s="428" t="s">
        <v>350</v>
      </c>
      <c r="F16" s="433" t="s">
        <v>351</v>
      </c>
      <c r="G16" s="432" t="s">
        <v>24</v>
      </c>
      <c r="H16" s="33" t="s">
        <v>22</v>
      </c>
      <c r="I16" s="49" t="s">
        <v>352</v>
      </c>
      <c r="J16" s="31">
        <v>1734900</v>
      </c>
      <c r="K16" s="39" t="s">
        <v>353</v>
      </c>
      <c r="L16" s="30">
        <v>4283635</v>
      </c>
      <c r="M16" s="42" t="s">
        <v>237</v>
      </c>
      <c r="N16" s="42" t="s">
        <v>135</v>
      </c>
      <c r="O16" s="31">
        <v>2510924.37</v>
      </c>
      <c r="P16" s="31">
        <f t="shared" si="0"/>
        <v>2510924.37</v>
      </c>
      <c r="Q16" s="51">
        <v>15148839</v>
      </c>
      <c r="R16" s="42" t="s">
        <v>194</v>
      </c>
      <c r="S16" s="36" t="s">
        <v>377</v>
      </c>
      <c r="T16" s="432" t="s">
        <v>20</v>
      </c>
      <c r="U16" s="427" t="s">
        <v>21</v>
      </c>
    </row>
    <row r="17" spans="1:21" ht="45" x14ac:dyDescent="0.25">
      <c r="A17" s="432">
        <f>A16+1</f>
        <v>701</v>
      </c>
      <c r="B17" s="428"/>
      <c r="C17" s="432"/>
      <c r="D17" s="432"/>
      <c r="E17" s="428"/>
      <c r="F17" s="433"/>
      <c r="G17" s="432"/>
      <c r="H17" s="428" t="s">
        <v>22</v>
      </c>
      <c r="I17" s="49" t="s">
        <v>356</v>
      </c>
      <c r="J17" s="31">
        <v>36618</v>
      </c>
      <c r="K17" s="39" t="s">
        <v>46</v>
      </c>
      <c r="L17" s="30">
        <v>4283635</v>
      </c>
      <c r="M17" s="42" t="s">
        <v>266</v>
      </c>
      <c r="N17" s="42" t="s">
        <v>379</v>
      </c>
      <c r="O17" s="431">
        <v>629246</v>
      </c>
      <c r="P17" s="431">
        <f t="shared" si="0"/>
        <v>629246</v>
      </c>
      <c r="Q17" s="30">
        <v>9911870</v>
      </c>
      <c r="R17" s="455" t="s">
        <v>302</v>
      </c>
      <c r="S17" s="37" t="s">
        <v>377</v>
      </c>
      <c r="T17" s="432"/>
      <c r="U17" s="427"/>
    </row>
    <row r="18" spans="1:21" ht="30" x14ac:dyDescent="0.25">
      <c r="A18" s="432"/>
      <c r="B18" s="428"/>
      <c r="C18" s="432"/>
      <c r="D18" s="432"/>
      <c r="E18" s="428"/>
      <c r="F18" s="433"/>
      <c r="G18" s="432"/>
      <c r="H18" s="428"/>
      <c r="I18" s="2" t="s">
        <v>354</v>
      </c>
      <c r="J18" s="31">
        <v>52778</v>
      </c>
      <c r="K18" s="39" t="s">
        <v>355</v>
      </c>
      <c r="L18" s="30">
        <v>4283635</v>
      </c>
      <c r="M18" s="42" t="s">
        <v>380</v>
      </c>
      <c r="N18" s="42" t="s">
        <v>381</v>
      </c>
      <c r="O18" s="431"/>
      <c r="P18" s="431"/>
      <c r="Q18" s="30">
        <v>3164881</v>
      </c>
      <c r="R18" s="455"/>
      <c r="S18" s="37" t="s">
        <v>377</v>
      </c>
      <c r="T18" s="432"/>
      <c r="U18" s="427"/>
    </row>
    <row r="19" spans="1:21" ht="30" x14ac:dyDescent="0.25">
      <c r="A19" s="432"/>
      <c r="B19" s="428"/>
      <c r="C19" s="432"/>
      <c r="D19" s="432"/>
      <c r="E19" s="428"/>
      <c r="F19" s="433"/>
      <c r="G19" s="432"/>
      <c r="H19" s="428"/>
      <c r="I19" s="50" t="s">
        <v>358</v>
      </c>
      <c r="J19" s="31">
        <v>307400</v>
      </c>
      <c r="K19" s="39" t="s">
        <v>357</v>
      </c>
      <c r="L19" s="30">
        <v>4283635</v>
      </c>
      <c r="M19" s="42" t="s">
        <v>236</v>
      </c>
      <c r="N19" s="42" t="s">
        <v>382</v>
      </c>
      <c r="O19" s="431"/>
      <c r="P19" s="431"/>
      <c r="Q19" s="30">
        <v>8944055</v>
      </c>
      <c r="R19" s="455"/>
      <c r="S19" s="37" t="s">
        <v>377</v>
      </c>
      <c r="T19" s="432"/>
      <c r="U19" s="427"/>
    </row>
    <row r="20" spans="1:21" ht="30" x14ac:dyDescent="0.25">
      <c r="A20" s="432"/>
      <c r="B20" s="428"/>
      <c r="C20" s="432"/>
      <c r="D20" s="432"/>
      <c r="E20" s="428"/>
      <c r="F20" s="433"/>
      <c r="G20" s="432"/>
      <c r="H20" s="428"/>
      <c r="I20" s="50" t="s">
        <v>359</v>
      </c>
      <c r="J20" s="31">
        <v>17888</v>
      </c>
      <c r="K20" s="39" t="s">
        <v>360</v>
      </c>
      <c r="L20" s="30">
        <v>4283635</v>
      </c>
      <c r="M20" s="42" t="s">
        <v>380</v>
      </c>
      <c r="N20" s="42" t="s">
        <v>381</v>
      </c>
      <c r="O20" s="431"/>
      <c r="P20" s="431"/>
      <c r="Q20" s="30">
        <v>3164881</v>
      </c>
      <c r="R20" s="455"/>
      <c r="S20" s="134" t="s">
        <v>377</v>
      </c>
      <c r="T20" s="432"/>
      <c r="U20" s="427"/>
    </row>
    <row r="21" spans="1:21" ht="45" x14ac:dyDescent="0.25">
      <c r="A21" s="432">
        <f>A17+1</f>
        <v>702</v>
      </c>
      <c r="B21" s="428"/>
      <c r="C21" s="432"/>
      <c r="D21" s="432"/>
      <c r="E21" s="428"/>
      <c r="F21" s="433"/>
      <c r="G21" s="432"/>
      <c r="H21" s="33" t="s">
        <v>22</v>
      </c>
      <c r="I21" s="49" t="s">
        <v>361</v>
      </c>
      <c r="J21" s="31">
        <v>219236</v>
      </c>
      <c r="K21" s="39" t="s">
        <v>362</v>
      </c>
      <c r="L21" s="30">
        <v>4283635</v>
      </c>
      <c r="M21" s="42" t="s">
        <v>266</v>
      </c>
      <c r="N21" s="42" t="s">
        <v>379</v>
      </c>
      <c r="O21" s="431">
        <v>328571.43</v>
      </c>
      <c r="P21" s="431">
        <f t="shared" si="0"/>
        <v>328571.43</v>
      </c>
      <c r="Q21" s="30">
        <v>28145800</v>
      </c>
      <c r="R21" s="455" t="s">
        <v>302</v>
      </c>
      <c r="S21" s="134" t="s">
        <v>377</v>
      </c>
      <c r="T21" s="432"/>
      <c r="U21" s="427"/>
    </row>
    <row r="22" spans="1:21" ht="30" x14ac:dyDescent="0.25">
      <c r="A22" s="432"/>
      <c r="B22" s="428"/>
      <c r="C22" s="432"/>
      <c r="D22" s="432"/>
      <c r="E22" s="428"/>
      <c r="F22" s="433"/>
      <c r="G22" s="432"/>
      <c r="H22" s="33" t="s">
        <v>22</v>
      </c>
      <c r="I22" s="39" t="s">
        <v>363</v>
      </c>
      <c r="J22" s="31">
        <v>108000</v>
      </c>
      <c r="K22" s="39" t="s">
        <v>364</v>
      </c>
      <c r="L22" s="30">
        <v>4283635</v>
      </c>
      <c r="M22" s="42" t="s">
        <v>236</v>
      </c>
      <c r="N22" s="42" t="s">
        <v>286</v>
      </c>
      <c r="O22" s="431"/>
      <c r="P22" s="431"/>
      <c r="Q22" s="30">
        <v>14961700</v>
      </c>
      <c r="R22" s="455"/>
      <c r="S22" s="134" t="s">
        <v>377</v>
      </c>
      <c r="T22" s="432"/>
      <c r="U22" s="427"/>
    </row>
    <row r="23" spans="1:21" ht="45" x14ac:dyDescent="0.25">
      <c r="A23" s="432">
        <f>A21+1</f>
        <v>703</v>
      </c>
      <c r="B23" s="428"/>
      <c r="C23" s="432"/>
      <c r="D23" s="432"/>
      <c r="E23" s="428"/>
      <c r="F23" s="433"/>
      <c r="G23" s="432"/>
      <c r="H23" s="33" t="s">
        <v>22</v>
      </c>
      <c r="I23" s="49" t="s">
        <v>365</v>
      </c>
      <c r="J23" s="31">
        <v>21381</v>
      </c>
      <c r="K23" s="39" t="s">
        <v>366</v>
      </c>
      <c r="L23" s="30">
        <v>4283635</v>
      </c>
      <c r="M23" s="42" t="s">
        <v>383</v>
      </c>
      <c r="N23" s="42" t="s">
        <v>384</v>
      </c>
      <c r="O23" s="431">
        <v>157780</v>
      </c>
      <c r="P23" s="431">
        <f t="shared" si="0"/>
        <v>157780</v>
      </c>
      <c r="Q23" s="30">
        <v>27181987</v>
      </c>
      <c r="R23" s="455" t="s">
        <v>376</v>
      </c>
      <c r="S23" s="134" t="s">
        <v>377</v>
      </c>
      <c r="T23" s="432"/>
      <c r="U23" s="427"/>
    </row>
    <row r="24" spans="1:21" ht="30" x14ac:dyDescent="0.25">
      <c r="A24" s="432"/>
      <c r="B24" s="428"/>
      <c r="C24" s="432"/>
      <c r="D24" s="432"/>
      <c r="E24" s="428"/>
      <c r="F24" s="433"/>
      <c r="G24" s="432"/>
      <c r="H24" s="33" t="s">
        <v>22</v>
      </c>
      <c r="I24" s="39" t="s">
        <v>367</v>
      </c>
      <c r="J24" s="31">
        <v>118754</v>
      </c>
      <c r="K24" s="39" t="s">
        <v>71</v>
      </c>
      <c r="L24" s="30">
        <v>4283635</v>
      </c>
      <c r="M24" s="42" t="s">
        <v>385</v>
      </c>
      <c r="N24" s="42" t="s">
        <v>381</v>
      </c>
      <c r="O24" s="431"/>
      <c r="P24" s="431"/>
      <c r="Q24" s="30">
        <v>3164881</v>
      </c>
      <c r="R24" s="455"/>
      <c r="S24" s="134" t="s">
        <v>377</v>
      </c>
      <c r="T24" s="432"/>
      <c r="U24" s="427"/>
    </row>
    <row r="25" spans="1:21" ht="45" x14ac:dyDescent="0.25">
      <c r="A25" s="30">
        <f>A23+1</f>
        <v>704</v>
      </c>
      <c r="B25" s="428"/>
      <c r="C25" s="432"/>
      <c r="D25" s="432"/>
      <c r="E25" s="428"/>
      <c r="F25" s="433"/>
      <c r="G25" s="432"/>
      <c r="H25" s="33" t="s">
        <v>22</v>
      </c>
      <c r="I25" s="49" t="s">
        <v>368</v>
      </c>
      <c r="J25" s="31">
        <v>580000</v>
      </c>
      <c r="K25" s="39" t="s">
        <v>369</v>
      </c>
      <c r="L25" s="30">
        <v>4283635</v>
      </c>
      <c r="M25" s="42" t="s">
        <v>205</v>
      </c>
      <c r="N25" s="42" t="s">
        <v>378</v>
      </c>
      <c r="O25" s="31">
        <v>913034.46</v>
      </c>
      <c r="P25" s="31">
        <v>913034.46</v>
      </c>
      <c r="Q25" s="30">
        <v>15732322</v>
      </c>
      <c r="R25" s="42" t="s">
        <v>374</v>
      </c>
      <c r="S25" s="135" t="s">
        <v>377</v>
      </c>
      <c r="T25" s="432"/>
      <c r="U25" s="427"/>
    </row>
    <row r="26" spans="1:21" ht="45" x14ac:dyDescent="0.25">
      <c r="A26" s="432">
        <f>A25+1</f>
        <v>705</v>
      </c>
      <c r="B26" s="428"/>
      <c r="C26" s="432"/>
      <c r="D26" s="432"/>
      <c r="E26" s="428"/>
      <c r="F26" s="433"/>
      <c r="G26" s="432"/>
      <c r="H26" s="33" t="s">
        <v>18</v>
      </c>
      <c r="I26" s="49" t="s">
        <v>370</v>
      </c>
      <c r="J26" s="31">
        <v>455327</v>
      </c>
      <c r="K26" s="39" t="s">
        <v>371</v>
      </c>
      <c r="L26" s="30">
        <v>4283635</v>
      </c>
      <c r="M26" s="42" t="s">
        <v>247</v>
      </c>
      <c r="N26" s="42" t="s">
        <v>387</v>
      </c>
      <c r="O26" s="431">
        <v>3420168.07</v>
      </c>
      <c r="P26" s="431">
        <f t="shared" si="0"/>
        <v>3420168.07</v>
      </c>
      <c r="Q26" s="30">
        <v>25416050</v>
      </c>
      <c r="R26" s="455" t="s">
        <v>375</v>
      </c>
      <c r="S26" s="134" t="s">
        <v>377</v>
      </c>
      <c r="T26" s="432"/>
      <c r="U26" s="427"/>
    </row>
    <row r="27" spans="1:21" ht="45" x14ac:dyDescent="0.25">
      <c r="A27" s="447"/>
      <c r="B27" s="453"/>
      <c r="C27" s="447"/>
      <c r="D27" s="447"/>
      <c r="E27" s="453"/>
      <c r="F27" s="457"/>
      <c r="G27" s="447"/>
      <c r="H27" s="35" t="s">
        <v>18</v>
      </c>
      <c r="I27" s="19" t="s">
        <v>373</v>
      </c>
      <c r="J27" s="32">
        <v>2700000</v>
      </c>
      <c r="K27" s="19" t="s">
        <v>372</v>
      </c>
      <c r="L27" s="34">
        <v>4283635</v>
      </c>
      <c r="M27" s="52" t="s">
        <v>247</v>
      </c>
      <c r="N27" s="52" t="s">
        <v>386</v>
      </c>
      <c r="O27" s="454"/>
      <c r="P27" s="454"/>
      <c r="Q27" s="34">
        <v>13418839</v>
      </c>
      <c r="R27" s="459"/>
      <c r="S27" s="136" t="s">
        <v>377</v>
      </c>
      <c r="T27" s="447"/>
      <c r="U27" s="427"/>
    </row>
    <row r="28" spans="1:21" ht="60" x14ac:dyDescent="0.25">
      <c r="A28" s="30">
        <f>A26+1</f>
        <v>706</v>
      </c>
      <c r="B28" s="33" t="s">
        <v>388</v>
      </c>
      <c r="C28" s="30">
        <v>1.1000000000000001</v>
      </c>
      <c r="D28" s="30">
        <v>608</v>
      </c>
      <c r="E28" s="33" t="s">
        <v>389</v>
      </c>
      <c r="F28" s="39" t="s">
        <v>118</v>
      </c>
      <c r="G28" s="30" t="s">
        <v>24</v>
      </c>
      <c r="H28" s="33" t="s">
        <v>18</v>
      </c>
      <c r="I28" s="49" t="s">
        <v>391</v>
      </c>
      <c r="J28" s="31">
        <v>733200</v>
      </c>
      <c r="K28" s="39" t="s">
        <v>390</v>
      </c>
      <c r="L28" s="30">
        <v>1869096</v>
      </c>
      <c r="M28" s="42" t="s">
        <v>392</v>
      </c>
      <c r="N28" s="42" t="s">
        <v>393</v>
      </c>
      <c r="O28" s="31">
        <v>733200</v>
      </c>
      <c r="P28" s="31">
        <f t="shared" si="0"/>
        <v>733200</v>
      </c>
      <c r="Q28" s="30">
        <v>5194978</v>
      </c>
      <c r="R28" s="42" t="s">
        <v>304</v>
      </c>
      <c r="S28" s="125" t="s">
        <v>274</v>
      </c>
      <c r="T28" s="38" t="s">
        <v>20</v>
      </c>
      <c r="U28" s="38" t="s">
        <v>84</v>
      </c>
    </row>
    <row r="29" spans="1:21" ht="45" x14ac:dyDescent="0.25">
      <c r="A29" s="30">
        <f>A28+1</f>
        <v>707</v>
      </c>
      <c r="B29" s="428" t="s">
        <v>394</v>
      </c>
      <c r="C29" s="432">
        <v>1.2</v>
      </c>
      <c r="D29" s="432">
        <v>747</v>
      </c>
      <c r="E29" s="428" t="s">
        <v>395</v>
      </c>
      <c r="F29" s="433" t="s">
        <v>396</v>
      </c>
      <c r="G29" s="432" t="s">
        <v>24</v>
      </c>
      <c r="H29" s="33" t="s">
        <v>22</v>
      </c>
      <c r="I29" s="49" t="s">
        <v>397</v>
      </c>
      <c r="J29" s="31">
        <v>164790</v>
      </c>
      <c r="K29" s="39" t="s">
        <v>398</v>
      </c>
      <c r="L29" s="30">
        <v>13624359</v>
      </c>
      <c r="M29" s="42" t="s">
        <v>174</v>
      </c>
      <c r="N29" s="42" t="s">
        <v>155</v>
      </c>
      <c r="O29" s="31">
        <v>2645966.3199999998</v>
      </c>
      <c r="P29" s="31">
        <f t="shared" si="0"/>
        <v>2645966.3199999998</v>
      </c>
      <c r="Q29" s="30">
        <v>9911870</v>
      </c>
      <c r="R29" s="42" t="s">
        <v>254</v>
      </c>
      <c r="S29" s="137" t="s">
        <v>211</v>
      </c>
      <c r="T29" s="38" t="s">
        <v>20</v>
      </c>
      <c r="U29" s="38" t="s">
        <v>21</v>
      </c>
    </row>
    <row r="30" spans="1:21" ht="45" x14ac:dyDescent="0.25">
      <c r="A30" s="432">
        <f>A29+1</f>
        <v>708</v>
      </c>
      <c r="B30" s="428"/>
      <c r="C30" s="432"/>
      <c r="D30" s="432"/>
      <c r="E30" s="428"/>
      <c r="F30" s="433"/>
      <c r="G30" s="432"/>
      <c r="H30" s="428" t="s">
        <v>18</v>
      </c>
      <c r="I30" s="49" t="s">
        <v>399</v>
      </c>
      <c r="J30" s="31">
        <v>361250</v>
      </c>
      <c r="K30" s="39" t="s">
        <v>401</v>
      </c>
      <c r="L30" s="30">
        <v>13624359</v>
      </c>
      <c r="M30" s="42" t="s">
        <v>244</v>
      </c>
      <c r="N30" s="42" t="s">
        <v>289</v>
      </c>
      <c r="O30" s="431">
        <v>2648390.7599999998</v>
      </c>
      <c r="P30" s="431">
        <f t="shared" si="0"/>
        <v>2648390.7599999998</v>
      </c>
      <c r="Q30" s="30">
        <v>27080869</v>
      </c>
      <c r="R30" s="455" t="s">
        <v>25</v>
      </c>
      <c r="S30" s="137" t="s">
        <v>211</v>
      </c>
      <c r="T30" s="38" t="s">
        <v>20</v>
      </c>
      <c r="U30" s="38" t="s">
        <v>21</v>
      </c>
    </row>
    <row r="31" spans="1:21" ht="30" x14ac:dyDescent="0.25">
      <c r="A31" s="432"/>
      <c r="B31" s="428"/>
      <c r="C31" s="432"/>
      <c r="D31" s="432"/>
      <c r="E31" s="428"/>
      <c r="F31" s="433"/>
      <c r="G31" s="432"/>
      <c r="H31" s="428"/>
      <c r="I31" s="39" t="s">
        <v>400</v>
      </c>
      <c r="J31" s="31">
        <v>1358485</v>
      </c>
      <c r="K31" s="39" t="s">
        <v>402</v>
      </c>
      <c r="L31" s="30">
        <v>13624359</v>
      </c>
      <c r="M31" s="42" t="s">
        <v>244</v>
      </c>
      <c r="N31" s="42" t="s">
        <v>166</v>
      </c>
      <c r="O31" s="431"/>
      <c r="P31" s="431"/>
      <c r="Q31" s="30">
        <v>13417787</v>
      </c>
      <c r="R31" s="455"/>
      <c r="S31" s="137" t="s">
        <v>403</v>
      </c>
      <c r="T31" s="38" t="s">
        <v>20</v>
      </c>
      <c r="U31" s="38" t="s">
        <v>21</v>
      </c>
    </row>
    <row r="32" spans="1:21" ht="45" x14ac:dyDescent="0.25">
      <c r="A32" s="30">
        <f>A30+1</f>
        <v>709</v>
      </c>
      <c r="B32" s="33" t="s">
        <v>404</v>
      </c>
      <c r="C32" s="30">
        <v>2.1</v>
      </c>
      <c r="D32" s="30">
        <v>684</v>
      </c>
      <c r="E32" s="33" t="s">
        <v>405</v>
      </c>
      <c r="F32" s="39" t="s">
        <v>232</v>
      </c>
      <c r="G32" s="30" t="s">
        <v>24</v>
      </c>
      <c r="H32" s="33" t="s">
        <v>18</v>
      </c>
      <c r="I32" s="49" t="s">
        <v>406</v>
      </c>
      <c r="J32" s="31">
        <v>1900106.66</v>
      </c>
      <c r="K32" s="39" t="s">
        <v>407</v>
      </c>
      <c r="L32" s="30">
        <v>2842889</v>
      </c>
      <c r="M32" s="42" t="s">
        <v>252</v>
      </c>
      <c r="N32" s="42" t="s">
        <v>410</v>
      </c>
      <c r="O32" s="31">
        <v>1935000</v>
      </c>
      <c r="P32" s="31">
        <v>1935000</v>
      </c>
      <c r="Q32" s="30">
        <v>18288250</v>
      </c>
      <c r="R32" s="42" t="s">
        <v>275</v>
      </c>
      <c r="S32" s="137" t="s">
        <v>408</v>
      </c>
      <c r="T32" s="38" t="s">
        <v>20</v>
      </c>
      <c r="U32" s="38" t="s">
        <v>409</v>
      </c>
    </row>
    <row r="33" spans="1:21" ht="45" x14ac:dyDescent="0.25">
      <c r="A33" s="381">
        <f>A32+1</f>
        <v>710</v>
      </c>
      <c r="B33" s="428" t="s">
        <v>411</v>
      </c>
      <c r="C33" s="432">
        <v>1.1000000000000001</v>
      </c>
      <c r="D33" s="432">
        <v>393</v>
      </c>
      <c r="E33" s="428" t="s">
        <v>416</v>
      </c>
      <c r="F33" s="433" t="s">
        <v>117</v>
      </c>
      <c r="G33" s="432" t="s">
        <v>24</v>
      </c>
      <c r="H33" s="44" t="s">
        <v>18</v>
      </c>
      <c r="I33" s="60" t="s">
        <v>414</v>
      </c>
      <c r="J33" s="45">
        <v>405820</v>
      </c>
      <c r="K33" s="47" t="s">
        <v>44</v>
      </c>
      <c r="L33" s="43">
        <v>13729380</v>
      </c>
      <c r="M33" s="48" t="s">
        <v>140</v>
      </c>
      <c r="N33" s="48" t="s">
        <v>413</v>
      </c>
      <c r="O33" s="45">
        <v>482710.23</v>
      </c>
      <c r="P33" s="45">
        <f t="shared" si="0"/>
        <v>482710.23</v>
      </c>
      <c r="Q33" s="43">
        <v>13578422</v>
      </c>
      <c r="R33" s="48" t="s">
        <v>412</v>
      </c>
      <c r="S33" s="125" t="s">
        <v>117</v>
      </c>
      <c r="T33" s="46" t="s">
        <v>20</v>
      </c>
      <c r="U33" s="46" t="s">
        <v>21</v>
      </c>
    </row>
    <row r="34" spans="1:21" ht="45" x14ac:dyDescent="0.25">
      <c r="A34" s="386">
        <f>A33+1</f>
        <v>711</v>
      </c>
      <c r="B34" s="428"/>
      <c r="C34" s="432"/>
      <c r="D34" s="432"/>
      <c r="E34" s="428"/>
      <c r="F34" s="433"/>
      <c r="G34" s="432"/>
      <c r="H34" s="44" t="s">
        <v>18</v>
      </c>
      <c r="I34" s="60" t="s">
        <v>415</v>
      </c>
      <c r="J34" s="45">
        <v>16104</v>
      </c>
      <c r="K34" s="47" t="s">
        <v>55</v>
      </c>
      <c r="L34" s="43">
        <v>930</v>
      </c>
      <c r="M34" s="48" t="s">
        <v>150</v>
      </c>
      <c r="N34" s="48" t="s">
        <v>209</v>
      </c>
      <c r="O34" s="45">
        <v>16104</v>
      </c>
      <c r="P34" s="45">
        <f t="shared" si="0"/>
        <v>16104</v>
      </c>
      <c r="Q34" s="43">
        <v>29333178</v>
      </c>
      <c r="R34" s="48" t="s">
        <v>150</v>
      </c>
      <c r="S34" s="125" t="s">
        <v>417</v>
      </c>
      <c r="T34" s="46" t="s">
        <v>20</v>
      </c>
      <c r="U34" s="46" t="s">
        <v>21</v>
      </c>
    </row>
    <row r="35" spans="1:21" ht="45" x14ac:dyDescent="0.25">
      <c r="A35" s="432">
        <f>A34+1</f>
        <v>712</v>
      </c>
      <c r="B35" s="428"/>
      <c r="C35" s="432"/>
      <c r="D35" s="432"/>
      <c r="E35" s="428"/>
      <c r="F35" s="433"/>
      <c r="G35" s="432"/>
      <c r="H35" s="428" t="s">
        <v>22</v>
      </c>
      <c r="I35" s="60" t="s">
        <v>418</v>
      </c>
      <c r="J35" s="45">
        <v>2680</v>
      </c>
      <c r="K35" s="47" t="s">
        <v>227</v>
      </c>
      <c r="L35" s="43">
        <v>3127522</v>
      </c>
      <c r="M35" s="48" t="s">
        <v>259</v>
      </c>
      <c r="N35" s="48" t="s">
        <v>186</v>
      </c>
      <c r="O35" s="431">
        <v>2974</v>
      </c>
      <c r="P35" s="431">
        <f t="shared" si="0"/>
        <v>2974</v>
      </c>
      <c r="Q35" s="43">
        <v>27258363</v>
      </c>
      <c r="R35" s="455" t="s">
        <v>196</v>
      </c>
      <c r="S35" s="458" t="s">
        <v>421</v>
      </c>
      <c r="T35" s="432" t="s">
        <v>20</v>
      </c>
      <c r="U35" s="427" t="s">
        <v>68</v>
      </c>
    </row>
    <row r="36" spans="1:21" ht="30" x14ac:dyDescent="0.25">
      <c r="A36" s="432"/>
      <c r="B36" s="428"/>
      <c r="C36" s="432"/>
      <c r="D36" s="432"/>
      <c r="E36" s="428"/>
      <c r="F36" s="433"/>
      <c r="G36" s="432"/>
      <c r="H36" s="428"/>
      <c r="I36" s="47" t="s">
        <v>419</v>
      </c>
      <c r="J36" s="45">
        <v>290</v>
      </c>
      <c r="K36" s="47" t="s">
        <v>420</v>
      </c>
      <c r="L36" s="43">
        <v>3127522</v>
      </c>
      <c r="M36" s="48" t="s">
        <v>259</v>
      </c>
      <c r="N36" s="48" t="s">
        <v>186</v>
      </c>
      <c r="O36" s="431"/>
      <c r="P36" s="431"/>
      <c r="Q36" s="43">
        <v>27258363</v>
      </c>
      <c r="R36" s="455"/>
      <c r="S36" s="458"/>
      <c r="T36" s="432"/>
      <c r="U36" s="427"/>
    </row>
    <row r="37" spans="1:21" ht="45" x14ac:dyDescent="0.25">
      <c r="A37" s="53">
        <f>A35+1</f>
        <v>713</v>
      </c>
      <c r="B37" s="55" t="s">
        <v>422</v>
      </c>
      <c r="C37" s="53">
        <v>2.1</v>
      </c>
      <c r="D37" s="53">
        <v>633</v>
      </c>
      <c r="E37" s="55" t="s">
        <v>423</v>
      </c>
      <c r="F37" s="58" t="s">
        <v>424</v>
      </c>
      <c r="G37" s="53" t="s">
        <v>24</v>
      </c>
      <c r="H37" s="55" t="s">
        <v>22</v>
      </c>
      <c r="I37" s="67" t="s">
        <v>426</v>
      </c>
      <c r="J37" s="54">
        <v>2092300</v>
      </c>
      <c r="K37" s="57" t="s">
        <v>425</v>
      </c>
      <c r="L37" s="53">
        <v>4245178</v>
      </c>
      <c r="M37" s="59" t="s">
        <v>259</v>
      </c>
      <c r="N37" s="59" t="s">
        <v>281</v>
      </c>
      <c r="O37" s="54">
        <v>2135000</v>
      </c>
      <c r="P37" s="54">
        <v>2135000</v>
      </c>
      <c r="Q37" s="53">
        <v>12448483</v>
      </c>
      <c r="R37" s="59" t="s">
        <v>268</v>
      </c>
      <c r="S37" s="126" t="s">
        <v>424</v>
      </c>
      <c r="T37" s="56" t="s">
        <v>20</v>
      </c>
      <c r="U37" s="56" t="s">
        <v>427</v>
      </c>
    </row>
    <row r="38" spans="1:21" ht="45" x14ac:dyDescent="0.25">
      <c r="A38" s="61">
        <f>A37+1</f>
        <v>714</v>
      </c>
      <c r="B38" s="428" t="s">
        <v>428</v>
      </c>
      <c r="C38" s="432">
        <v>2.1</v>
      </c>
      <c r="D38" s="432">
        <v>638</v>
      </c>
      <c r="E38" s="428" t="s">
        <v>429</v>
      </c>
      <c r="F38" s="433" t="s">
        <v>430</v>
      </c>
      <c r="G38" s="432" t="s">
        <v>24</v>
      </c>
      <c r="H38" s="63" t="s">
        <v>18</v>
      </c>
      <c r="I38" s="75" t="s">
        <v>431</v>
      </c>
      <c r="J38" s="62">
        <v>1974000</v>
      </c>
      <c r="K38" s="65" t="s">
        <v>432</v>
      </c>
      <c r="L38" s="61">
        <v>4353250</v>
      </c>
      <c r="M38" s="66" t="s">
        <v>254</v>
      </c>
      <c r="N38" s="66" t="s">
        <v>434</v>
      </c>
      <c r="O38" s="62">
        <v>1990163</v>
      </c>
      <c r="P38" s="62">
        <f>O38</f>
        <v>1990163</v>
      </c>
      <c r="Q38" s="61">
        <v>10413772</v>
      </c>
      <c r="R38" s="66" t="s">
        <v>270</v>
      </c>
      <c r="S38" s="125" t="s">
        <v>435</v>
      </c>
      <c r="T38" s="64" t="s">
        <v>20</v>
      </c>
      <c r="U38" s="64" t="s">
        <v>436</v>
      </c>
    </row>
    <row r="39" spans="1:21" ht="45" x14ac:dyDescent="0.25">
      <c r="A39" s="381">
        <f t="shared" ref="A39:A42" si="4">A38+1</f>
        <v>715</v>
      </c>
      <c r="B39" s="428"/>
      <c r="C39" s="432"/>
      <c r="D39" s="432"/>
      <c r="E39" s="428"/>
      <c r="F39" s="433"/>
      <c r="G39" s="432"/>
      <c r="H39" s="63" t="s">
        <v>22</v>
      </c>
      <c r="I39" s="75" t="s">
        <v>433</v>
      </c>
      <c r="J39" s="62">
        <v>180953</v>
      </c>
      <c r="K39" s="65" t="s">
        <v>54</v>
      </c>
      <c r="L39" s="61">
        <v>4353250</v>
      </c>
      <c r="M39" s="66" t="s">
        <v>328</v>
      </c>
      <c r="N39" s="66" t="s">
        <v>348</v>
      </c>
      <c r="O39" s="62">
        <v>182323</v>
      </c>
      <c r="P39" s="62">
        <f t="shared" ref="P39:P60" si="5">O39</f>
        <v>182323</v>
      </c>
      <c r="Q39" s="61">
        <v>10413772</v>
      </c>
      <c r="R39" s="66" t="s">
        <v>163</v>
      </c>
      <c r="S39" s="125" t="s">
        <v>435</v>
      </c>
      <c r="T39" s="64" t="s">
        <v>20</v>
      </c>
      <c r="U39" s="64" t="s">
        <v>436</v>
      </c>
    </row>
    <row r="40" spans="1:21" ht="45" x14ac:dyDescent="0.25">
      <c r="A40" s="381">
        <f t="shared" si="4"/>
        <v>716</v>
      </c>
      <c r="B40" s="70" t="s">
        <v>441</v>
      </c>
      <c r="C40" s="68">
        <v>2.1</v>
      </c>
      <c r="D40" s="68">
        <v>833</v>
      </c>
      <c r="E40" s="70" t="s">
        <v>437</v>
      </c>
      <c r="F40" s="73" t="s">
        <v>337</v>
      </c>
      <c r="G40" s="68" t="s">
        <v>24</v>
      </c>
      <c r="H40" s="72" t="s">
        <v>18</v>
      </c>
      <c r="I40" s="83" t="s">
        <v>438</v>
      </c>
      <c r="J40" s="69">
        <v>299000</v>
      </c>
      <c r="K40" s="70" t="s">
        <v>439</v>
      </c>
      <c r="L40" s="68">
        <v>4278337</v>
      </c>
      <c r="M40" s="74" t="s">
        <v>442</v>
      </c>
      <c r="N40" s="74" t="s">
        <v>443</v>
      </c>
      <c r="O40" s="69">
        <v>367200</v>
      </c>
      <c r="P40" s="69">
        <f t="shared" si="5"/>
        <v>367200</v>
      </c>
      <c r="Q40" s="68">
        <v>18423208</v>
      </c>
      <c r="R40" s="84" t="s">
        <v>440</v>
      </c>
      <c r="S40" s="125" t="s">
        <v>444</v>
      </c>
      <c r="T40" s="71" t="s">
        <v>20</v>
      </c>
      <c r="U40" s="71" t="s">
        <v>70</v>
      </c>
    </row>
    <row r="41" spans="1:21" ht="30" x14ac:dyDescent="0.25">
      <c r="A41" s="381">
        <f t="shared" si="4"/>
        <v>717</v>
      </c>
      <c r="B41" s="77" t="s">
        <v>445</v>
      </c>
      <c r="C41" s="80">
        <v>1.1000000000000001</v>
      </c>
      <c r="D41" s="80">
        <v>667</v>
      </c>
      <c r="E41" s="77" t="s">
        <v>446</v>
      </c>
      <c r="F41" s="15" t="s">
        <v>447</v>
      </c>
      <c r="G41" s="76" t="s">
        <v>24</v>
      </c>
      <c r="H41" s="79" t="s">
        <v>18</v>
      </c>
      <c r="I41" s="91" t="s">
        <v>448</v>
      </c>
      <c r="J41" s="78">
        <v>615000</v>
      </c>
      <c r="K41" s="77" t="s">
        <v>101</v>
      </c>
      <c r="L41" s="76">
        <v>4347550</v>
      </c>
      <c r="M41" s="82" t="s">
        <v>235</v>
      </c>
      <c r="N41" s="82" t="s">
        <v>182</v>
      </c>
      <c r="O41" s="78">
        <v>810000</v>
      </c>
      <c r="P41" s="78">
        <f t="shared" si="5"/>
        <v>810000</v>
      </c>
      <c r="Q41" s="76">
        <v>21732181</v>
      </c>
      <c r="R41" s="84" t="s">
        <v>179</v>
      </c>
      <c r="S41" s="125" t="s">
        <v>449</v>
      </c>
      <c r="T41" s="80" t="s">
        <v>20</v>
      </c>
      <c r="U41" s="80" t="s">
        <v>450</v>
      </c>
    </row>
    <row r="42" spans="1:21" ht="45" x14ac:dyDescent="0.25">
      <c r="A42" s="381">
        <f t="shared" si="4"/>
        <v>718</v>
      </c>
      <c r="B42" s="79" t="s">
        <v>451</v>
      </c>
      <c r="C42" s="80">
        <v>1.1000000000000001</v>
      </c>
      <c r="D42" s="80">
        <v>599</v>
      </c>
      <c r="E42" s="77" t="s">
        <v>452</v>
      </c>
      <c r="F42" s="15" t="s">
        <v>223</v>
      </c>
      <c r="G42" s="76" t="s">
        <v>24</v>
      </c>
      <c r="H42" s="79" t="s">
        <v>22</v>
      </c>
      <c r="I42" s="92" t="s">
        <v>453</v>
      </c>
      <c r="J42" s="78">
        <v>46945</v>
      </c>
      <c r="K42" s="81" t="s">
        <v>454</v>
      </c>
      <c r="L42" s="80">
        <v>24931499</v>
      </c>
      <c r="M42" s="84" t="s">
        <v>455</v>
      </c>
      <c r="N42" s="84" t="s">
        <v>456</v>
      </c>
      <c r="O42" s="78">
        <v>47057</v>
      </c>
      <c r="P42" s="78">
        <f t="shared" si="5"/>
        <v>47057</v>
      </c>
      <c r="Q42" s="76">
        <v>6639497</v>
      </c>
      <c r="R42" s="84" t="s">
        <v>185</v>
      </c>
      <c r="S42" s="125" t="s">
        <v>223</v>
      </c>
      <c r="T42" s="80" t="s">
        <v>20</v>
      </c>
      <c r="U42" s="80" t="s">
        <v>21</v>
      </c>
    </row>
    <row r="43" spans="1:21" ht="45" x14ac:dyDescent="0.25">
      <c r="A43" s="378">
        <f t="shared" ref="A43:A46" si="6">A42+1</f>
        <v>719</v>
      </c>
      <c r="B43" s="89" t="s">
        <v>457</v>
      </c>
      <c r="C43" s="88">
        <v>1.3</v>
      </c>
      <c r="D43" s="88">
        <v>752</v>
      </c>
      <c r="E43" s="87" t="s">
        <v>458</v>
      </c>
      <c r="F43" s="16" t="s">
        <v>52</v>
      </c>
      <c r="G43" s="85" t="s">
        <v>24</v>
      </c>
      <c r="H43" s="89" t="s">
        <v>22</v>
      </c>
      <c r="I43" s="99" t="s">
        <v>459</v>
      </c>
      <c r="J43" s="86">
        <v>123161.5</v>
      </c>
      <c r="K43" s="90" t="s">
        <v>53</v>
      </c>
      <c r="L43" s="88">
        <v>16973795</v>
      </c>
      <c r="M43" s="84" t="s">
        <v>157</v>
      </c>
      <c r="N43" s="84" t="s">
        <v>256</v>
      </c>
      <c r="O43" s="86">
        <v>289320</v>
      </c>
      <c r="P43" s="86">
        <f t="shared" si="5"/>
        <v>289320</v>
      </c>
      <c r="Q43" s="85">
        <v>18239745</v>
      </c>
      <c r="R43" s="84" t="s">
        <v>237</v>
      </c>
      <c r="S43" s="125" t="s">
        <v>52</v>
      </c>
      <c r="T43" s="88" t="s">
        <v>20</v>
      </c>
      <c r="U43" s="88" t="s">
        <v>21</v>
      </c>
    </row>
    <row r="44" spans="1:21" ht="46.5" customHeight="1" x14ac:dyDescent="0.25">
      <c r="A44" s="378">
        <f>A43+1</f>
        <v>720</v>
      </c>
      <c r="B44" s="426" t="s">
        <v>460</v>
      </c>
      <c r="C44" s="427">
        <v>2.2000000000000002</v>
      </c>
      <c r="D44" s="427">
        <v>449</v>
      </c>
      <c r="E44" s="428" t="s">
        <v>461</v>
      </c>
      <c r="F44" s="433" t="s">
        <v>57</v>
      </c>
      <c r="G44" s="432" t="s">
        <v>24</v>
      </c>
      <c r="H44" s="100" t="s">
        <v>22</v>
      </c>
      <c r="I44" s="21" t="s">
        <v>462</v>
      </c>
      <c r="J44" s="86">
        <v>71550</v>
      </c>
      <c r="K44" s="90" t="s">
        <v>463</v>
      </c>
      <c r="L44" s="85">
        <v>4221306</v>
      </c>
      <c r="M44" s="84" t="s">
        <v>160</v>
      </c>
      <c r="N44" s="84" t="s">
        <v>470</v>
      </c>
      <c r="O44" s="86">
        <v>71700</v>
      </c>
      <c r="P44" s="86">
        <f t="shared" si="5"/>
        <v>71700</v>
      </c>
      <c r="Q44" s="85">
        <v>16591086</v>
      </c>
      <c r="R44" s="84" t="s">
        <v>221</v>
      </c>
      <c r="S44" s="125" t="s">
        <v>57</v>
      </c>
      <c r="T44" s="88" t="s">
        <v>20</v>
      </c>
      <c r="U44" s="88" t="s">
        <v>21</v>
      </c>
    </row>
    <row r="45" spans="1:21" ht="45" x14ac:dyDescent="0.25">
      <c r="A45" s="378">
        <f t="shared" si="6"/>
        <v>721</v>
      </c>
      <c r="B45" s="426"/>
      <c r="C45" s="427"/>
      <c r="D45" s="427"/>
      <c r="E45" s="428"/>
      <c r="F45" s="433"/>
      <c r="G45" s="432"/>
      <c r="H45" s="89" t="s">
        <v>18</v>
      </c>
      <c r="I45" s="101" t="s">
        <v>464</v>
      </c>
      <c r="J45" s="86">
        <v>457294</v>
      </c>
      <c r="K45" s="90" t="s">
        <v>44</v>
      </c>
      <c r="L45" s="85">
        <v>4221306</v>
      </c>
      <c r="M45" s="84" t="s">
        <v>183</v>
      </c>
      <c r="N45" s="84" t="s">
        <v>156</v>
      </c>
      <c r="O45" s="86">
        <v>499832</v>
      </c>
      <c r="P45" s="86">
        <f t="shared" si="5"/>
        <v>499832</v>
      </c>
      <c r="Q45" s="85">
        <v>32128882</v>
      </c>
      <c r="R45" s="84" t="s">
        <v>25</v>
      </c>
      <c r="S45" s="125" t="s">
        <v>57</v>
      </c>
      <c r="T45" s="88" t="s">
        <v>20</v>
      </c>
      <c r="U45" s="88" t="s">
        <v>21</v>
      </c>
    </row>
    <row r="46" spans="1:21" ht="45" x14ac:dyDescent="0.25">
      <c r="A46" s="378">
        <f t="shared" si="6"/>
        <v>722</v>
      </c>
      <c r="B46" s="426"/>
      <c r="C46" s="427"/>
      <c r="D46" s="427"/>
      <c r="E46" s="428"/>
      <c r="F46" s="433"/>
      <c r="G46" s="432"/>
      <c r="H46" s="89" t="s">
        <v>18</v>
      </c>
      <c r="I46" s="101" t="s">
        <v>466</v>
      </c>
      <c r="J46" s="86">
        <v>66540</v>
      </c>
      <c r="K46" s="90" t="s">
        <v>465</v>
      </c>
      <c r="L46" s="85">
        <v>4221306</v>
      </c>
      <c r="M46" s="84" t="s">
        <v>173</v>
      </c>
      <c r="N46" s="84" t="s">
        <v>471</v>
      </c>
      <c r="O46" s="86">
        <v>140000</v>
      </c>
      <c r="P46" s="86">
        <f t="shared" si="5"/>
        <v>140000</v>
      </c>
      <c r="Q46" s="85">
        <v>12486550</v>
      </c>
      <c r="R46" s="84" t="s">
        <v>151</v>
      </c>
      <c r="S46" s="125" t="s">
        <v>57</v>
      </c>
      <c r="T46" s="88" t="s">
        <v>20</v>
      </c>
      <c r="U46" s="88" t="s">
        <v>21</v>
      </c>
    </row>
    <row r="47" spans="1:21" ht="45" x14ac:dyDescent="0.25">
      <c r="A47" s="427">
        <f>A46+1</f>
        <v>723</v>
      </c>
      <c r="B47" s="426"/>
      <c r="C47" s="427"/>
      <c r="D47" s="427"/>
      <c r="E47" s="428"/>
      <c r="F47" s="433"/>
      <c r="G47" s="432"/>
      <c r="H47" s="426" t="s">
        <v>18</v>
      </c>
      <c r="I47" s="101" t="s">
        <v>467</v>
      </c>
      <c r="J47" s="86">
        <v>86900</v>
      </c>
      <c r="K47" s="90" t="s">
        <v>44</v>
      </c>
      <c r="L47" s="85">
        <v>4221306</v>
      </c>
      <c r="M47" s="85" t="s">
        <v>251</v>
      </c>
      <c r="N47" s="85" t="s">
        <v>271</v>
      </c>
      <c r="O47" s="431">
        <v>119614</v>
      </c>
      <c r="P47" s="431">
        <f t="shared" si="5"/>
        <v>119614</v>
      </c>
      <c r="Q47" s="85">
        <v>41018218</v>
      </c>
      <c r="R47" s="449" t="s">
        <v>25</v>
      </c>
      <c r="S47" s="126" t="s">
        <v>57</v>
      </c>
      <c r="T47" s="88" t="s">
        <v>20</v>
      </c>
      <c r="U47" s="88" t="s">
        <v>21</v>
      </c>
    </row>
    <row r="48" spans="1:21" ht="45" x14ac:dyDescent="0.25">
      <c r="A48" s="427"/>
      <c r="B48" s="426"/>
      <c r="C48" s="427"/>
      <c r="D48" s="427"/>
      <c r="E48" s="428"/>
      <c r="F48" s="433"/>
      <c r="G48" s="432"/>
      <c r="H48" s="426"/>
      <c r="I48" s="102" t="s">
        <v>468</v>
      </c>
      <c r="J48" s="86">
        <v>13410.36</v>
      </c>
      <c r="K48" s="90" t="s">
        <v>44</v>
      </c>
      <c r="L48" s="85">
        <v>4221306</v>
      </c>
      <c r="M48" s="85" t="s">
        <v>251</v>
      </c>
      <c r="N48" s="85" t="s">
        <v>271</v>
      </c>
      <c r="O48" s="431"/>
      <c r="P48" s="431"/>
      <c r="Q48" s="85">
        <v>38086972</v>
      </c>
      <c r="R48" s="449"/>
      <c r="S48" s="126" t="s">
        <v>57</v>
      </c>
      <c r="T48" s="88" t="s">
        <v>20</v>
      </c>
      <c r="U48" s="88" t="s">
        <v>21</v>
      </c>
    </row>
    <row r="49" spans="1:21" ht="45" x14ac:dyDescent="0.25">
      <c r="A49" s="427"/>
      <c r="B49" s="426"/>
      <c r="C49" s="427"/>
      <c r="D49" s="427"/>
      <c r="E49" s="428"/>
      <c r="F49" s="433"/>
      <c r="G49" s="432"/>
      <c r="H49" s="426"/>
      <c r="I49" s="1" t="s">
        <v>469</v>
      </c>
      <c r="J49" s="86">
        <v>14140</v>
      </c>
      <c r="K49" s="90" t="s">
        <v>44</v>
      </c>
      <c r="L49" s="85">
        <v>4221306</v>
      </c>
      <c r="M49" s="85" t="s">
        <v>251</v>
      </c>
      <c r="N49" s="85" t="s">
        <v>271</v>
      </c>
      <c r="O49" s="431"/>
      <c r="P49" s="431"/>
      <c r="Q49" s="85">
        <v>13350903</v>
      </c>
      <c r="R49" s="449"/>
      <c r="S49" s="126" t="s">
        <v>57</v>
      </c>
      <c r="T49" s="88" t="s">
        <v>20</v>
      </c>
      <c r="U49" s="88" t="s">
        <v>21</v>
      </c>
    </row>
    <row r="50" spans="1:21" ht="30" x14ac:dyDescent="0.25">
      <c r="A50" s="88">
        <f>A47+1</f>
        <v>724</v>
      </c>
      <c r="B50" s="426"/>
      <c r="C50" s="427"/>
      <c r="D50" s="427"/>
      <c r="E50" s="428"/>
      <c r="F50" s="433"/>
      <c r="G50" s="432"/>
      <c r="H50" s="89" t="s">
        <v>22</v>
      </c>
      <c r="I50" s="179" t="s">
        <v>588</v>
      </c>
      <c r="J50" s="86">
        <v>70460</v>
      </c>
      <c r="K50" s="90" t="s">
        <v>463</v>
      </c>
      <c r="L50" s="85">
        <v>24931499</v>
      </c>
      <c r="M50" s="85" t="s">
        <v>134</v>
      </c>
      <c r="N50" s="85" t="s">
        <v>151</v>
      </c>
      <c r="O50" s="86">
        <v>71450</v>
      </c>
      <c r="P50" s="86">
        <f t="shared" si="5"/>
        <v>71450</v>
      </c>
      <c r="Q50" s="85">
        <v>16591086</v>
      </c>
      <c r="R50" s="85" t="s">
        <v>269</v>
      </c>
      <c r="S50" s="126" t="s">
        <v>223</v>
      </c>
      <c r="T50" s="88" t="s">
        <v>20</v>
      </c>
      <c r="U50" s="88" t="s">
        <v>21</v>
      </c>
    </row>
    <row r="51" spans="1:21" ht="45" x14ac:dyDescent="0.25">
      <c r="A51" s="88">
        <f>A50+1</f>
        <v>725</v>
      </c>
      <c r="B51" s="426"/>
      <c r="C51" s="427"/>
      <c r="D51" s="427"/>
      <c r="E51" s="428"/>
      <c r="F51" s="433"/>
      <c r="G51" s="432"/>
      <c r="H51" s="89" t="s">
        <v>109</v>
      </c>
      <c r="I51" s="180" t="s">
        <v>589</v>
      </c>
      <c r="J51" s="86">
        <v>68300</v>
      </c>
      <c r="K51" s="90" t="s">
        <v>60</v>
      </c>
      <c r="L51" s="85">
        <v>24931499</v>
      </c>
      <c r="M51" s="85" t="s">
        <v>141</v>
      </c>
      <c r="N51" s="85" t="s">
        <v>197</v>
      </c>
      <c r="O51" s="86">
        <v>140000</v>
      </c>
      <c r="P51" s="86">
        <f t="shared" si="5"/>
        <v>140000</v>
      </c>
      <c r="Q51" s="85">
        <v>29169831</v>
      </c>
      <c r="R51" s="85" t="s">
        <v>143</v>
      </c>
      <c r="S51" s="126" t="s">
        <v>223</v>
      </c>
      <c r="T51" s="88" t="s">
        <v>20</v>
      </c>
      <c r="U51" s="88" t="s">
        <v>21</v>
      </c>
    </row>
    <row r="52" spans="1:21" ht="45" x14ac:dyDescent="0.25">
      <c r="A52" s="379">
        <f t="shared" ref="A52:A66" si="7">A51+1</f>
        <v>726</v>
      </c>
      <c r="B52" s="96" t="s">
        <v>472</v>
      </c>
      <c r="C52" s="97">
        <v>1.3</v>
      </c>
      <c r="D52" s="97">
        <v>751</v>
      </c>
      <c r="E52" s="96" t="s">
        <v>473</v>
      </c>
      <c r="F52" s="151" t="s">
        <v>52</v>
      </c>
      <c r="G52" s="97" t="s">
        <v>24</v>
      </c>
      <c r="H52" s="96" t="s">
        <v>22</v>
      </c>
      <c r="I52" s="181" t="s">
        <v>590</v>
      </c>
      <c r="J52" s="94">
        <v>107163.68</v>
      </c>
      <c r="K52" s="98" t="s">
        <v>34</v>
      </c>
      <c r="L52" s="97">
        <v>16973795</v>
      </c>
      <c r="M52" s="97" t="s">
        <v>230</v>
      </c>
      <c r="N52" s="97" t="s">
        <v>475</v>
      </c>
      <c r="O52" s="95">
        <v>174200</v>
      </c>
      <c r="P52" s="95">
        <f t="shared" si="5"/>
        <v>174200</v>
      </c>
      <c r="Q52" s="97">
        <v>16109994</v>
      </c>
      <c r="R52" s="93" t="s">
        <v>196</v>
      </c>
      <c r="S52" s="125" t="s">
        <v>474</v>
      </c>
      <c r="T52" s="97" t="s">
        <v>20</v>
      </c>
      <c r="U52" s="97" t="s">
        <v>21</v>
      </c>
    </row>
    <row r="53" spans="1:21" ht="45" x14ac:dyDescent="0.25">
      <c r="A53" s="379">
        <f t="shared" si="7"/>
        <v>727</v>
      </c>
      <c r="B53" s="96" t="s">
        <v>476</v>
      </c>
      <c r="C53" s="97">
        <v>2.1</v>
      </c>
      <c r="D53" s="97">
        <v>551</v>
      </c>
      <c r="E53" s="96" t="s">
        <v>477</v>
      </c>
      <c r="F53" s="15" t="s">
        <v>167</v>
      </c>
      <c r="G53" s="97" t="s">
        <v>24</v>
      </c>
      <c r="H53" s="96" t="s">
        <v>18</v>
      </c>
      <c r="I53" s="113" t="s">
        <v>483</v>
      </c>
      <c r="J53" s="94">
        <v>999370</v>
      </c>
      <c r="K53" s="98" t="s">
        <v>478</v>
      </c>
      <c r="L53" s="97">
        <v>4785631</v>
      </c>
      <c r="M53" s="97" t="s">
        <v>244</v>
      </c>
      <c r="N53" s="97" t="s">
        <v>479</v>
      </c>
      <c r="O53" s="95">
        <v>1123000</v>
      </c>
      <c r="P53" s="95">
        <f t="shared" si="5"/>
        <v>1123000</v>
      </c>
      <c r="Q53" s="97">
        <v>12018818</v>
      </c>
      <c r="R53" s="97" t="s">
        <v>230</v>
      </c>
      <c r="S53" s="125" t="s">
        <v>199</v>
      </c>
      <c r="T53" s="97" t="s">
        <v>20</v>
      </c>
      <c r="U53" s="97" t="s">
        <v>84</v>
      </c>
    </row>
    <row r="54" spans="1:21" ht="45" x14ac:dyDescent="0.25">
      <c r="A54" s="379">
        <f t="shared" si="7"/>
        <v>728</v>
      </c>
      <c r="B54" s="105" t="s">
        <v>480</v>
      </c>
      <c r="C54" s="104">
        <v>2.1</v>
      </c>
      <c r="D54" s="104">
        <v>531</v>
      </c>
      <c r="E54" s="105" t="s">
        <v>481</v>
      </c>
      <c r="F54" s="15" t="s">
        <v>482</v>
      </c>
      <c r="G54" s="104" t="s">
        <v>24</v>
      </c>
      <c r="H54" s="105" t="s">
        <v>18</v>
      </c>
      <c r="I54" s="114" t="s">
        <v>484</v>
      </c>
      <c r="J54" s="103">
        <v>848667.75</v>
      </c>
      <c r="K54" s="107" t="s">
        <v>485</v>
      </c>
      <c r="L54" s="104">
        <v>2981739</v>
      </c>
      <c r="M54" s="104" t="s">
        <v>440</v>
      </c>
      <c r="N54" s="104" t="s">
        <v>486</v>
      </c>
      <c r="O54" s="106">
        <v>1515126.05</v>
      </c>
      <c r="P54" s="106">
        <f t="shared" si="5"/>
        <v>1515126.05</v>
      </c>
      <c r="Q54" s="104">
        <v>41963989</v>
      </c>
      <c r="R54" s="104" t="s">
        <v>282</v>
      </c>
      <c r="S54" s="125" t="s">
        <v>487</v>
      </c>
      <c r="T54" s="104" t="s">
        <v>20</v>
      </c>
      <c r="U54" s="104" t="s">
        <v>84</v>
      </c>
    </row>
    <row r="55" spans="1:21" ht="45" x14ac:dyDescent="0.25">
      <c r="A55" s="379">
        <f t="shared" si="7"/>
        <v>729</v>
      </c>
      <c r="B55" s="110" t="s">
        <v>488</v>
      </c>
      <c r="C55" s="111">
        <v>2.1</v>
      </c>
      <c r="D55" s="111">
        <v>569</v>
      </c>
      <c r="E55" s="110" t="s">
        <v>489</v>
      </c>
      <c r="F55" s="15" t="s">
        <v>192</v>
      </c>
      <c r="G55" s="111" t="s">
        <v>24</v>
      </c>
      <c r="H55" s="110" t="s">
        <v>18</v>
      </c>
      <c r="I55" s="182" t="s">
        <v>591</v>
      </c>
      <c r="J55" s="108">
        <v>1145700</v>
      </c>
      <c r="K55" s="112" t="s">
        <v>490</v>
      </c>
      <c r="L55" s="111">
        <v>4294030</v>
      </c>
      <c r="M55" s="111" t="s">
        <v>491</v>
      </c>
      <c r="N55" s="111" t="s">
        <v>492</v>
      </c>
      <c r="O55" s="109">
        <v>1433000</v>
      </c>
      <c r="P55" s="109">
        <f t="shared" si="5"/>
        <v>1433000</v>
      </c>
      <c r="Q55" s="111">
        <v>12018818</v>
      </c>
      <c r="R55" s="111" t="s">
        <v>174</v>
      </c>
      <c r="S55" s="125" t="s">
        <v>192</v>
      </c>
      <c r="T55" s="111" t="s">
        <v>20</v>
      </c>
      <c r="U55" s="111" t="s">
        <v>73</v>
      </c>
    </row>
    <row r="56" spans="1:21" ht="45" x14ac:dyDescent="0.25">
      <c r="A56" s="379">
        <f t="shared" si="7"/>
        <v>730</v>
      </c>
      <c r="B56" s="110" t="s">
        <v>493</v>
      </c>
      <c r="C56" s="111">
        <v>2.1</v>
      </c>
      <c r="D56" s="111">
        <v>657</v>
      </c>
      <c r="E56" s="110" t="s">
        <v>494</v>
      </c>
      <c r="F56" s="137" t="s">
        <v>219</v>
      </c>
      <c r="G56" s="111" t="s">
        <v>24</v>
      </c>
      <c r="H56" s="110" t="s">
        <v>18</v>
      </c>
      <c r="I56" s="119" t="s">
        <v>495</v>
      </c>
      <c r="J56" s="108">
        <v>162700</v>
      </c>
      <c r="K56" s="112" t="s">
        <v>91</v>
      </c>
      <c r="L56" s="111">
        <v>3228764</v>
      </c>
      <c r="M56" s="111" t="s">
        <v>175</v>
      </c>
      <c r="N56" s="111" t="s">
        <v>220</v>
      </c>
      <c r="O56" s="109">
        <v>164400</v>
      </c>
      <c r="P56" s="109">
        <f t="shared" si="5"/>
        <v>164400</v>
      </c>
      <c r="Q56" s="111">
        <v>8098339</v>
      </c>
      <c r="R56" s="111" t="s">
        <v>142</v>
      </c>
      <c r="S56" s="125" t="s">
        <v>496</v>
      </c>
      <c r="T56" s="111" t="s">
        <v>20</v>
      </c>
      <c r="U56" s="111" t="s">
        <v>497</v>
      </c>
    </row>
    <row r="57" spans="1:21" ht="45" x14ac:dyDescent="0.25">
      <c r="A57" s="379">
        <f t="shared" si="7"/>
        <v>731</v>
      </c>
      <c r="B57" s="110" t="s">
        <v>498</v>
      </c>
      <c r="C57" s="111">
        <v>2.1</v>
      </c>
      <c r="D57" s="111">
        <v>807</v>
      </c>
      <c r="E57" s="110" t="s">
        <v>499</v>
      </c>
      <c r="F57" s="137" t="s">
        <v>500</v>
      </c>
      <c r="G57" s="111" t="s">
        <v>24</v>
      </c>
      <c r="H57" s="110" t="s">
        <v>18</v>
      </c>
      <c r="I57" s="181" t="s">
        <v>592</v>
      </c>
      <c r="J57" s="109">
        <v>289000</v>
      </c>
      <c r="K57" s="112" t="s">
        <v>110</v>
      </c>
      <c r="L57" s="111">
        <v>2612790</v>
      </c>
      <c r="M57" s="111" t="s">
        <v>236</v>
      </c>
      <c r="N57" s="111" t="s">
        <v>504</v>
      </c>
      <c r="O57" s="109">
        <v>303000</v>
      </c>
      <c r="P57" s="109">
        <f t="shared" si="5"/>
        <v>303000</v>
      </c>
      <c r="Q57" s="111">
        <v>35752863</v>
      </c>
      <c r="R57" s="111" t="s">
        <v>501</v>
      </c>
      <c r="S57" s="125" t="s">
        <v>502</v>
      </c>
      <c r="T57" s="111" t="s">
        <v>20</v>
      </c>
      <c r="U57" s="111" t="s">
        <v>503</v>
      </c>
    </row>
    <row r="58" spans="1:21" ht="45" x14ac:dyDescent="0.25">
      <c r="A58" s="379">
        <f t="shared" si="7"/>
        <v>732</v>
      </c>
      <c r="B58" s="116" t="s">
        <v>505</v>
      </c>
      <c r="C58" s="115">
        <v>2.1</v>
      </c>
      <c r="D58" s="115">
        <v>831</v>
      </c>
      <c r="E58" s="116" t="s">
        <v>506</v>
      </c>
      <c r="F58" s="137" t="s">
        <v>219</v>
      </c>
      <c r="G58" s="115" t="s">
        <v>24</v>
      </c>
      <c r="H58" s="116" t="s">
        <v>18</v>
      </c>
      <c r="I58" s="124" t="s">
        <v>507</v>
      </c>
      <c r="J58" s="117">
        <v>169950</v>
      </c>
      <c r="K58" s="118" t="s">
        <v>513</v>
      </c>
      <c r="L58" s="115">
        <v>3228764</v>
      </c>
      <c r="M58" s="115" t="s">
        <v>509</v>
      </c>
      <c r="N58" s="115" t="s">
        <v>220</v>
      </c>
      <c r="O58" s="117">
        <v>170550</v>
      </c>
      <c r="P58" s="117">
        <f t="shared" si="5"/>
        <v>170550</v>
      </c>
      <c r="Q58" s="115">
        <v>14946824</v>
      </c>
      <c r="R58" s="115" t="s">
        <v>508</v>
      </c>
      <c r="S58" s="125" t="s">
        <v>219</v>
      </c>
      <c r="T58" s="115" t="s">
        <v>113</v>
      </c>
      <c r="U58" s="115" t="s">
        <v>497</v>
      </c>
    </row>
    <row r="59" spans="1:21" ht="30" x14ac:dyDescent="0.25">
      <c r="A59" s="379">
        <f t="shared" si="7"/>
        <v>733</v>
      </c>
      <c r="B59" s="121" t="s">
        <v>510</v>
      </c>
      <c r="C59" s="122">
        <v>2.1</v>
      </c>
      <c r="D59" s="122">
        <v>687</v>
      </c>
      <c r="E59" s="121" t="s">
        <v>511</v>
      </c>
      <c r="F59" s="137" t="s">
        <v>56</v>
      </c>
      <c r="G59" s="122" t="s">
        <v>24</v>
      </c>
      <c r="H59" s="121" t="s">
        <v>22</v>
      </c>
      <c r="I59" s="127" t="s">
        <v>512</v>
      </c>
      <c r="J59" s="120">
        <v>1113200</v>
      </c>
      <c r="K59" s="123" t="s">
        <v>75</v>
      </c>
      <c r="L59" s="122">
        <v>4347569</v>
      </c>
      <c r="M59" s="122" t="s">
        <v>328</v>
      </c>
      <c r="N59" s="122" t="s">
        <v>348</v>
      </c>
      <c r="O59" s="120">
        <v>1150000</v>
      </c>
      <c r="P59" s="120">
        <f t="shared" si="5"/>
        <v>1150000</v>
      </c>
      <c r="Q59" s="122">
        <v>12960504</v>
      </c>
      <c r="R59" s="122" t="s">
        <v>514</v>
      </c>
      <c r="S59" s="125" t="s">
        <v>56</v>
      </c>
      <c r="T59" s="122" t="s">
        <v>20</v>
      </c>
      <c r="U59" s="122" t="s">
        <v>450</v>
      </c>
    </row>
    <row r="60" spans="1:21" ht="45" x14ac:dyDescent="0.25">
      <c r="A60" s="379">
        <f t="shared" si="7"/>
        <v>734</v>
      </c>
      <c r="B60" s="139" t="s">
        <v>528</v>
      </c>
      <c r="C60" s="138">
        <v>2.1</v>
      </c>
      <c r="D60" s="138">
        <v>516</v>
      </c>
      <c r="E60" s="139" t="s">
        <v>529</v>
      </c>
      <c r="F60" s="137" t="s">
        <v>99</v>
      </c>
      <c r="G60" s="138" t="s">
        <v>24</v>
      </c>
      <c r="H60" s="139" t="s">
        <v>18</v>
      </c>
      <c r="I60" s="179" t="s">
        <v>593</v>
      </c>
      <c r="J60" s="140">
        <v>318000</v>
      </c>
      <c r="K60" s="141" t="s">
        <v>110</v>
      </c>
      <c r="L60" s="138">
        <v>5455844</v>
      </c>
      <c r="M60" s="138" t="s">
        <v>183</v>
      </c>
      <c r="N60" s="138" t="s">
        <v>531</v>
      </c>
      <c r="O60" s="140">
        <v>456000</v>
      </c>
      <c r="P60" s="140">
        <f t="shared" si="5"/>
        <v>456000</v>
      </c>
      <c r="Q60" s="138">
        <v>33092442</v>
      </c>
      <c r="R60" s="138" t="s">
        <v>178</v>
      </c>
      <c r="S60" s="141" t="s">
        <v>530</v>
      </c>
      <c r="T60" s="138" t="s">
        <v>20</v>
      </c>
      <c r="U60" s="138" t="s">
        <v>272</v>
      </c>
    </row>
    <row r="61" spans="1:21" ht="45" x14ac:dyDescent="0.25">
      <c r="A61" s="379">
        <f t="shared" si="7"/>
        <v>735</v>
      </c>
      <c r="B61" s="460" t="s">
        <v>515</v>
      </c>
      <c r="C61" s="461">
        <v>1.1000000000000001</v>
      </c>
      <c r="D61" s="461">
        <v>872</v>
      </c>
      <c r="E61" s="460" t="s">
        <v>522</v>
      </c>
      <c r="F61" s="462" t="s">
        <v>260</v>
      </c>
      <c r="G61" s="131" t="s">
        <v>24</v>
      </c>
      <c r="H61" s="130" t="s">
        <v>18</v>
      </c>
      <c r="I61" s="7" t="s">
        <v>516</v>
      </c>
      <c r="J61" s="129">
        <v>1019675</v>
      </c>
      <c r="K61" s="133" t="s">
        <v>60</v>
      </c>
      <c r="L61" s="132">
        <v>4266669</v>
      </c>
      <c r="M61" s="131" t="s">
        <v>523</v>
      </c>
      <c r="N61" s="131" t="s">
        <v>524</v>
      </c>
      <c r="O61" s="129">
        <v>1100000</v>
      </c>
      <c r="P61" s="128">
        <f>O61</f>
        <v>1100000</v>
      </c>
      <c r="Q61" s="131">
        <v>9254436</v>
      </c>
      <c r="R61" s="131" t="s">
        <v>25</v>
      </c>
      <c r="S61" s="133" t="s">
        <v>144</v>
      </c>
      <c r="T61" s="131" t="s">
        <v>20</v>
      </c>
      <c r="U61" s="131" t="s">
        <v>21</v>
      </c>
    </row>
    <row r="62" spans="1:21" ht="45" x14ac:dyDescent="0.25">
      <c r="A62" s="379">
        <f t="shared" si="7"/>
        <v>736</v>
      </c>
      <c r="B62" s="460"/>
      <c r="C62" s="461"/>
      <c r="D62" s="461"/>
      <c r="E62" s="460"/>
      <c r="F62" s="462"/>
      <c r="G62" s="131" t="s">
        <v>24</v>
      </c>
      <c r="H62" s="130" t="s">
        <v>18</v>
      </c>
      <c r="I62" s="7" t="s">
        <v>517</v>
      </c>
      <c r="J62" s="129">
        <v>1387616</v>
      </c>
      <c r="K62" s="133" t="s">
        <v>60</v>
      </c>
      <c r="L62" s="132">
        <v>4266669</v>
      </c>
      <c r="M62" s="131" t="s">
        <v>523</v>
      </c>
      <c r="N62" s="131" t="s">
        <v>136</v>
      </c>
      <c r="O62" s="129">
        <v>1387616</v>
      </c>
      <c r="P62" s="128">
        <f t="shared" ref="P62:P97" si="8">O62</f>
        <v>1387616</v>
      </c>
      <c r="Q62" s="131">
        <v>9254436</v>
      </c>
      <c r="R62" s="131" t="s">
        <v>25</v>
      </c>
      <c r="S62" s="133" t="s">
        <v>144</v>
      </c>
      <c r="T62" s="131" t="s">
        <v>20</v>
      </c>
      <c r="U62" s="131" t="s">
        <v>21</v>
      </c>
    </row>
    <row r="63" spans="1:21" ht="45" x14ac:dyDescent="0.25">
      <c r="A63" s="379">
        <f t="shared" si="7"/>
        <v>737</v>
      </c>
      <c r="B63" s="460"/>
      <c r="C63" s="461"/>
      <c r="D63" s="461"/>
      <c r="E63" s="460"/>
      <c r="F63" s="462"/>
      <c r="G63" s="131" t="s">
        <v>24</v>
      </c>
      <c r="H63" s="130" t="s">
        <v>18</v>
      </c>
      <c r="I63" s="7" t="s">
        <v>518</v>
      </c>
      <c r="J63" s="129">
        <v>2127222</v>
      </c>
      <c r="K63" s="133" t="s">
        <v>60</v>
      </c>
      <c r="L63" s="132">
        <v>4266669</v>
      </c>
      <c r="M63" s="131" t="s">
        <v>523</v>
      </c>
      <c r="N63" s="131" t="s">
        <v>149</v>
      </c>
      <c r="O63" s="128">
        <v>2127222</v>
      </c>
      <c r="P63" s="128">
        <f t="shared" si="8"/>
        <v>2127222</v>
      </c>
      <c r="Q63" s="131">
        <v>9254436</v>
      </c>
      <c r="R63" s="131" t="s">
        <v>25</v>
      </c>
      <c r="S63" s="133" t="s">
        <v>144</v>
      </c>
      <c r="T63" s="131" t="s">
        <v>20</v>
      </c>
      <c r="U63" s="131" t="s">
        <v>21</v>
      </c>
    </row>
    <row r="64" spans="1:21" ht="45" x14ac:dyDescent="0.25">
      <c r="A64" s="379">
        <f t="shared" si="7"/>
        <v>738</v>
      </c>
      <c r="B64" s="460"/>
      <c r="C64" s="461"/>
      <c r="D64" s="461"/>
      <c r="E64" s="460"/>
      <c r="F64" s="462"/>
      <c r="G64" s="131" t="s">
        <v>24</v>
      </c>
      <c r="H64" s="130" t="s">
        <v>18</v>
      </c>
      <c r="I64" s="7" t="s">
        <v>519</v>
      </c>
      <c r="J64" s="129">
        <v>649274</v>
      </c>
      <c r="K64" s="133" t="s">
        <v>60</v>
      </c>
      <c r="L64" s="132">
        <v>4266669</v>
      </c>
      <c r="M64" s="131" t="s">
        <v>525</v>
      </c>
      <c r="N64" s="131" t="s">
        <v>526</v>
      </c>
      <c r="O64" s="128">
        <v>650000</v>
      </c>
      <c r="P64" s="128">
        <f t="shared" si="8"/>
        <v>650000</v>
      </c>
      <c r="Q64" s="131">
        <v>9254436</v>
      </c>
      <c r="R64" s="131" t="s">
        <v>25</v>
      </c>
      <c r="S64" s="133" t="s">
        <v>144</v>
      </c>
      <c r="T64" s="131" t="s">
        <v>20</v>
      </c>
      <c r="U64" s="131" t="s">
        <v>21</v>
      </c>
    </row>
    <row r="65" spans="1:23" ht="45" x14ac:dyDescent="0.25">
      <c r="A65" s="379">
        <f t="shared" si="7"/>
        <v>739</v>
      </c>
      <c r="B65" s="460"/>
      <c r="C65" s="461"/>
      <c r="D65" s="461"/>
      <c r="E65" s="460"/>
      <c r="F65" s="462"/>
      <c r="G65" s="131" t="s">
        <v>24</v>
      </c>
      <c r="H65" s="130" t="s">
        <v>18</v>
      </c>
      <c r="I65" s="7" t="s">
        <v>520</v>
      </c>
      <c r="J65" s="129">
        <v>1201500</v>
      </c>
      <c r="K65" s="133" t="s">
        <v>60</v>
      </c>
      <c r="L65" s="132">
        <v>4266669</v>
      </c>
      <c r="M65" s="131" t="s">
        <v>527</v>
      </c>
      <c r="N65" s="131" t="s">
        <v>184</v>
      </c>
      <c r="O65" s="128">
        <v>1201500</v>
      </c>
      <c r="P65" s="128">
        <f t="shared" si="8"/>
        <v>1201500</v>
      </c>
      <c r="Q65" s="131">
        <v>9254436</v>
      </c>
      <c r="R65" s="131" t="s">
        <v>25</v>
      </c>
      <c r="S65" s="133" t="s">
        <v>144</v>
      </c>
      <c r="T65" s="131" t="s">
        <v>20</v>
      </c>
      <c r="U65" s="131" t="s">
        <v>21</v>
      </c>
    </row>
    <row r="66" spans="1:23" ht="45" x14ac:dyDescent="0.25">
      <c r="A66" s="379">
        <f t="shared" si="7"/>
        <v>740</v>
      </c>
      <c r="B66" s="460"/>
      <c r="C66" s="461"/>
      <c r="D66" s="461"/>
      <c r="E66" s="460"/>
      <c r="F66" s="462"/>
      <c r="G66" s="131" t="s">
        <v>24</v>
      </c>
      <c r="H66" s="130" t="s">
        <v>18</v>
      </c>
      <c r="I66" s="7" t="s">
        <v>521</v>
      </c>
      <c r="J66" s="129">
        <v>547878</v>
      </c>
      <c r="K66" s="133" t="s">
        <v>60</v>
      </c>
      <c r="L66" s="132">
        <v>4266669</v>
      </c>
      <c r="M66" s="131" t="s">
        <v>525</v>
      </c>
      <c r="N66" s="131" t="s">
        <v>269</v>
      </c>
      <c r="O66" s="128">
        <v>550000</v>
      </c>
      <c r="P66" s="128">
        <f t="shared" si="8"/>
        <v>550000</v>
      </c>
      <c r="Q66" s="131">
        <v>9254436</v>
      </c>
      <c r="R66" s="131" t="s">
        <v>25</v>
      </c>
      <c r="S66" s="133" t="s">
        <v>144</v>
      </c>
      <c r="T66" s="131" t="s">
        <v>20</v>
      </c>
      <c r="U66" s="131" t="s">
        <v>21</v>
      </c>
    </row>
    <row r="67" spans="1:23" ht="60" x14ac:dyDescent="0.25">
      <c r="A67" s="154">
        <f t="shared" ref="A67:A90" si="9">A66+1</f>
        <v>741</v>
      </c>
      <c r="B67" s="426" t="s">
        <v>532</v>
      </c>
      <c r="C67" s="427">
        <v>2.1</v>
      </c>
      <c r="D67" s="427">
        <v>635</v>
      </c>
      <c r="E67" s="426" t="s">
        <v>533</v>
      </c>
      <c r="F67" s="463" t="s">
        <v>534</v>
      </c>
      <c r="G67" s="427" t="s">
        <v>24</v>
      </c>
      <c r="H67" s="144" t="s">
        <v>18</v>
      </c>
      <c r="I67" s="152" t="s">
        <v>535</v>
      </c>
      <c r="J67" s="143">
        <v>583000</v>
      </c>
      <c r="K67" s="146" t="s">
        <v>101</v>
      </c>
      <c r="L67" s="10">
        <v>4417150</v>
      </c>
      <c r="M67" s="145" t="s">
        <v>237</v>
      </c>
      <c r="N67" s="145" t="s">
        <v>539</v>
      </c>
      <c r="O67" s="143">
        <v>810000</v>
      </c>
      <c r="P67" s="143">
        <f t="shared" si="8"/>
        <v>810000</v>
      </c>
      <c r="Q67" s="142" t="s">
        <v>538</v>
      </c>
      <c r="R67" s="145" t="s">
        <v>222</v>
      </c>
      <c r="S67" s="146" t="s">
        <v>537</v>
      </c>
      <c r="T67" s="145" t="s">
        <v>20</v>
      </c>
      <c r="U67" s="145" t="s">
        <v>37</v>
      </c>
    </row>
    <row r="68" spans="1:23" ht="45" x14ac:dyDescent="0.25">
      <c r="A68" s="154">
        <f t="shared" si="9"/>
        <v>742</v>
      </c>
      <c r="B68" s="426"/>
      <c r="C68" s="427"/>
      <c r="D68" s="427"/>
      <c r="E68" s="426"/>
      <c r="F68" s="463"/>
      <c r="G68" s="427"/>
      <c r="H68" s="144" t="s">
        <v>18</v>
      </c>
      <c r="I68" s="153" t="s">
        <v>536</v>
      </c>
      <c r="J68" s="143">
        <v>987840</v>
      </c>
      <c r="K68" s="146" t="s">
        <v>478</v>
      </c>
      <c r="L68" s="10">
        <v>4417150</v>
      </c>
      <c r="M68" s="145" t="s">
        <v>202</v>
      </c>
      <c r="N68" s="145" t="s">
        <v>540</v>
      </c>
      <c r="O68" s="143">
        <v>990200</v>
      </c>
      <c r="P68" s="143">
        <f t="shared" si="8"/>
        <v>990200</v>
      </c>
      <c r="Q68" s="145">
        <v>12018818</v>
      </c>
      <c r="R68" s="145" t="s">
        <v>526</v>
      </c>
      <c r="S68" s="146" t="s">
        <v>537</v>
      </c>
      <c r="T68" s="145" t="s">
        <v>20</v>
      </c>
      <c r="U68" s="145" t="s">
        <v>37</v>
      </c>
    </row>
    <row r="69" spans="1:23" ht="45" x14ac:dyDescent="0.25">
      <c r="A69" s="154">
        <f t="shared" si="9"/>
        <v>743</v>
      </c>
      <c r="B69" s="148" t="s">
        <v>541</v>
      </c>
      <c r="C69" s="147">
        <v>1.1000000000000001</v>
      </c>
      <c r="D69" s="147">
        <v>594</v>
      </c>
      <c r="E69" s="148" t="s">
        <v>542</v>
      </c>
      <c r="F69" s="150" t="s">
        <v>118</v>
      </c>
      <c r="G69" s="147" t="s">
        <v>24</v>
      </c>
      <c r="H69" s="148" t="s">
        <v>543</v>
      </c>
      <c r="I69" s="160" t="s">
        <v>544</v>
      </c>
      <c r="J69" s="149">
        <v>94282</v>
      </c>
      <c r="K69" s="150" t="s">
        <v>545</v>
      </c>
      <c r="L69" s="10">
        <v>16335444</v>
      </c>
      <c r="M69" s="147" t="s">
        <v>547</v>
      </c>
      <c r="N69" s="147" t="s">
        <v>289</v>
      </c>
      <c r="O69" s="149">
        <v>166300</v>
      </c>
      <c r="P69" s="149">
        <f t="shared" si="8"/>
        <v>166300</v>
      </c>
      <c r="Q69" s="147">
        <v>25668707</v>
      </c>
      <c r="R69" s="147" t="s">
        <v>546</v>
      </c>
      <c r="S69" s="150" t="s">
        <v>26</v>
      </c>
      <c r="T69" s="147" t="s">
        <v>20</v>
      </c>
      <c r="U69" s="147" t="s">
        <v>21</v>
      </c>
    </row>
    <row r="70" spans="1:23" ht="45" x14ac:dyDescent="0.25">
      <c r="A70" s="154">
        <f t="shared" si="9"/>
        <v>744</v>
      </c>
      <c r="B70" s="156" t="s">
        <v>548</v>
      </c>
      <c r="C70" s="157">
        <v>1.1000000000000001</v>
      </c>
      <c r="D70" s="157">
        <v>605</v>
      </c>
      <c r="E70" s="156" t="s">
        <v>549</v>
      </c>
      <c r="F70" s="158" t="s">
        <v>550</v>
      </c>
      <c r="G70" s="157" t="s">
        <v>24</v>
      </c>
      <c r="H70" s="156" t="s">
        <v>543</v>
      </c>
      <c r="I70" s="161" t="s">
        <v>551</v>
      </c>
      <c r="J70" s="155">
        <v>620000</v>
      </c>
      <c r="K70" s="159" t="s">
        <v>91</v>
      </c>
      <c r="L70" s="10">
        <v>2493199</v>
      </c>
      <c r="M70" s="157" t="s">
        <v>224</v>
      </c>
      <c r="N70" s="157" t="s">
        <v>552</v>
      </c>
      <c r="O70" s="155">
        <v>630252.1</v>
      </c>
      <c r="P70" s="155">
        <f t="shared" si="8"/>
        <v>630252.1</v>
      </c>
      <c r="Q70" s="157">
        <v>14529126</v>
      </c>
      <c r="R70" s="157" t="s">
        <v>25</v>
      </c>
      <c r="S70" s="159" t="s">
        <v>223</v>
      </c>
      <c r="T70" s="157" t="s">
        <v>20</v>
      </c>
      <c r="U70" s="157" t="s">
        <v>21</v>
      </c>
    </row>
    <row r="71" spans="1:23" ht="45" x14ac:dyDescent="0.25">
      <c r="A71" s="154">
        <f t="shared" si="9"/>
        <v>745</v>
      </c>
      <c r="B71" s="163" t="s">
        <v>553</v>
      </c>
      <c r="C71" s="164">
        <v>2.1</v>
      </c>
      <c r="D71" s="164">
        <v>656</v>
      </c>
      <c r="E71" s="163" t="s">
        <v>554</v>
      </c>
      <c r="F71" s="15" t="s">
        <v>555</v>
      </c>
      <c r="G71" s="164" t="s">
        <v>24</v>
      </c>
      <c r="H71" s="163" t="s">
        <v>22</v>
      </c>
      <c r="I71" s="170" t="s">
        <v>556</v>
      </c>
      <c r="J71" s="162">
        <v>2103568</v>
      </c>
      <c r="K71" s="165" t="s">
        <v>557</v>
      </c>
      <c r="L71" s="10">
        <v>4445370</v>
      </c>
      <c r="M71" s="164" t="s">
        <v>560</v>
      </c>
      <c r="N71" s="164" t="s">
        <v>539</v>
      </c>
      <c r="O71" s="162">
        <v>2140790</v>
      </c>
      <c r="P71" s="162">
        <f t="shared" si="8"/>
        <v>2140790</v>
      </c>
      <c r="Q71" s="164">
        <v>12448483</v>
      </c>
      <c r="R71" s="164" t="s">
        <v>558</v>
      </c>
      <c r="S71" s="165" t="s">
        <v>559</v>
      </c>
      <c r="T71" s="164" t="s">
        <v>20</v>
      </c>
      <c r="U71" s="164" t="s">
        <v>73</v>
      </c>
    </row>
    <row r="72" spans="1:23" ht="45" x14ac:dyDescent="0.25">
      <c r="A72" s="154">
        <f t="shared" si="9"/>
        <v>746</v>
      </c>
      <c r="B72" s="167" t="s">
        <v>561</v>
      </c>
      <c r="C72" s="166">
        <v>2.1</v>
      </c>
      <c r="D72" s="166">
        <v>769</v>
      </c>
      <c r="E72" s="167" t="s">
        <v>562</v>
      </c>
      <c r="F72" s="15" t="s">
        <v>131</v>
      </c>
      <c r="G72" s="166" t="s">
        <v>24</v>
      </c>
      <c r="H72" s="167" t="s">
        <v>18</v>
      </c>
      <c r="I72" s="176" t="s">
        <v>563</v>
      </c>
      <c r="J72" s="168">
        <v>148888</v>
      </c>
      <c r="K72" s="169" t="s">
        <v>91</v>
      </c>
      <c r="L72" s="10">
        <v>4956065</v>
      </c>
      <c r="M72" s="166" t="s">
        <v>566</v>
      </c>
      <c r="N72" s="166" t="s">
        <v>567</v>
      </c>
      <c r="O72" s="168">
        <v>150000</v>
      </c>
      <c r="P72" s="168">
        <f t="shared" si="8"/>
        <v>150000</v>
      </c>
      <c r="Q72" s="166">
        <v>24965203</v>
      </c>
      <c r="R72" s="166" t="s">
        <v>25</v>
      </c>
      <c r="S72" s="169" t="s">
        <v>564</v>
      </c>
      <c r="T72" s="166" t="s">
        <v>20</v>
      </c>
      <c r="U72" s="166" t="s">
        <v>565</v>
      </c>
    </row>
    <row r="73" spans="1:23" ht="30" x14ac:dyDescent="0.25">
      <c r="A73" s="154">
        <f t="shared" si="9"/>
        <v>747</v>
      </c>
      <c r="B73" s="426" t="s">
        <v>568</v>
      </c>
      <c r="C73" s="427">
        <v>1.1000000000000001</v>
      </c>
      <c r="D73" s="427">
        <v>613</v>
      </c>
      <c r="E73" s="426" t="s">
        <v>569</v>
      </c>
      <c r="F73" s="434" t="s">
        <v>38</v>
      </c>
      <c r="G73" s="427" t="s">
        <v>24</v>
      </c>
      <c r="H73" s="167" t="s">
        <v>22</v>
      </c>
      <c r="I73" s="176" t="s">
        <v>570</v>
      </c>
      <c r="J73" s="168">
        <v>9000</v>
      </c>
      <c r="K73" s="169" t="s">
        <v>571</v>
      </c>
      <c r="L73" s="10">
        <v>33247423</v>
      </c>
      <c r="M73" s="166" t="s">
        <v>577</v>
      </c>
      <c r="N73" s="166" t="s">
        <v>576</v>
      </c>
      <c r="O73" s="168">
        <v>12960</v>
      </c>
      <c r="P73" s="168">
        <f t="shared" si="8"/>
        <v>12960</v>
      </c>
      <c r="Q73" s="166">
        <v>16591086</v>
      </c>
      <c r="R73" s="166" t="s">
        <v>201</v>
      </c>
      <c r="S73" s="169" t="s">
        <v>164</v>
      </c>
      <c r="T73" s="166" t="s">
        <v>20</v>
      </c>
      <c r="U73" s="166" t="s">
        <v>575</v>
      </c>
    </row>
    <row r="74" spans="1:23" ht="30" x14ac:dyDescent="0.25">
      <c r="A74" s="154">
        <f t="shared" si="9"/>
        <v>748</v>
      </c>
      <c r="B74" s="426"/>
      <c r="C74" s="427"/>
      <c r="D74" s="427"/>
      <c r="E74" s="426"/>
      <c r="F74" s="434"/>
      <c r="G74" s="427"/>
      <c r="H74" s="167" t="s">
        <v>18</v>
      </c>
      <c r="I74" s="177" t="s">
        <v>572</v>
      </c>
      <c r="J74" s="168">
        <v>204700</v>
      </c>
      <c r="K74" s="169" t="s">
        <v>573</v>
      </c>
      <c r="L74" s="10">
        <v>33247423</v>
      </c>
      <c r="M74" s="166" t="s">
        <v>277</v>
      </c>
      <c r="N74" s="166" t="s">
        <v>166</v>
      </c>
      <c r="O74" s="168">
        <v>250600</v>
      </c>
      <c r="P74" s="168">
        <f t="shared" si="8"/>
        <v>250600</v>
      </c>
      <c r="Q74" s="166">
        <v>34123121</v>
      </c>
      <c r="R74" s="166" t="s">
        <v>574</v>
      </c>
      <c r="S74" s="169" t="s">
        <v>164</v>
      </c>
      <c r="T74" s="166" t="s">
        <v>20</v>
      </c>
      <c r="U74" s="166" t="s">
        <v>575</v>
      </c>
    </row>
    <row r="75" spans="1:23" ht="75" x14ac:dyDescent="0.25">
      <c r="A75" s="154">
        <f t="shared" si="9"/>
        <v>749</v>
      </c>
      <c r="B75" s="172" t="s">
        <v>578</v>
      </c>
      <c r="C75" s="173">
        <v>1.1000000000000001</v>
      </c>
      <c r="D75" s="173">
        <v>610</v>
      </c>
      <c r="E75" s="172" t="s">
        <v>579</v>
      </c>
      <c r="F75" s="174" t="s">
        <v>118</v>
      </c>
      <c r="G75" s="173" t="s">
        <v>24</v>
      </c>
      <c r="H75" s="172" t="s">
        <v>22</v>
      </c>
      <c r="I75" s="178" t="s">
        <v>580</v>
      </c>
      <c r="J75" s="171">
        <v>28908</v>
      </c>
      <c r="K75" s="175" t="s">
        <v>48</v>
      </c>
      <c r="L75" s="10">
        <v>16462898</v>
      </c>
      <c r="M75" s="173" t="s">
        <v>546</v>
      </c>
      <c r="N75" s="173" t="s">
        <v>514</v>
      </c>
      <c r="O75" s="171">
        <v>29115.96</v>
      </c>
      <c r="P75" s="171">
        <f t="shared" si="8"/>
        <v>29115.96</v>
      </c>
      <c r="Q75" s="173">
        <v>14399840</v>
      </c>
      <c r="R75" s="173" t="s">
        <v>581</v>
      </c>
      <c r="S75" s="175" t="s">
        <v>582</v>
      </c>
      <c r="T75" s="173" t="s">
        <v>20</v>
      </c>
      <c r="U75" s="173" t="s">
        <v>21</v>
      </c>
    </row>
    <row r="76" spans="1:23" ht="45" x14ac:dyDescent="0.25">
      <c r="A76" s="154">
        <f t="shared" si="9"/>
        <v>750</v>
      </c>
      <c r="B76" s="172" t="s">
        <v>583</v>
      </c>
      <c r="C76" s="173">
        <v>2.1</v>
      </c>
      <c r="D76" s="173">
        <v>866</v>
      </c>
      <c r="E76" s="172" t="s">
        <v>584</v>
      </c>
      <c r="F76" s="174" t="s">
        <v>585</v>
      </c>
      <c r="G76" s="173" t="s">
        <v>24</v>
      </c>
      <c r="H76" s="172" t="s">
        <v>22</v>
      </c>
      <c r="I76" s="178" t="s">
        <v>586</v>
      </c>
      <c r="J76" s="171">
        <v>1349600</v>
      </c>
      <c r="K76" s="175" t="s">
        <v>48</v>
      </c>
      <c r="L76" s="10">
        <v>4203997</v>
      </c>
      <c r="M76" s="173" t="s">
        <v>138</v>
      </c>
      <c r="N76" s="173" t="s">
        <v>393</v>
      </c>
      <c r="O76" s="171">
        <v>1428570</v>
      </c>
      <c r="P76" s="171">
        <f t="shared" si="8"/>
        <v>1428570</v>
      </c>
      <c r="Q76" s="173">
        <v>27895927</v>
      </c>
      <c r="R76" s="173" t="s">
        <v>150</v>
      </c>
      <c r="S76" s="175" t="s">
        <v>587</v>
      </c>
      <c r="T76" s="173" t="s">
        <v>20</v>
      </c>
      <c r="U76" s="173" t="s">
        <v>21</v>
      </c>
    </row>
    <row r="77" spans="1:23" ht="45" x14ac:dyDescent="0.25">
      <c r="A77" s="154">
        <f t="shared" si="9"/>
        <v>751</v>
      </c>
      <c r="B77" s="184" t="s">
        <v>595</v>
      </c>
      <c r="C77" s="183">
        <v>2.1</v>
      </c>
      <c r="D77" s="183">
        <v>554</v>
      </c>
      <c r="E77" s="184" t="s">
        <v>596</v>
      </c>
      <c r="F77" s="185" t="s">
        <v>207</v>
      </c>
      <c r="G77" s="183" t="s">
        <v>24</v>
      </c>
      <c r="H77" s="184" t="s">
        <v>18</v>
      </c>
      <c r="I77" s="186" t="s">
        <v>598</v>
      </c>
      <c r="J77" s="187">
        <v>294555</v>
      </c>
      <c r="K77" s="188" t="s">
        <v>597</v>
      </c>
      <c r="L77" s="189">
        <v>4527381</v>
      </c>
      <c r="M77" s="183" t="s">
        <v>599</v>
      </c>
      <c r="N77" s="183" t="s">
        <v>278</v>
      </c>
      <c r="O77" s="187">
        <v>1130000</v>
      </c>
      <c r="P77" s="187">
        <f t="shared" si="8"/>
        <v>1130000</v>
      </c>
      <c r="Q77" s="183">
        <v>9058944</v>
      </c>
      <c r="R77" s="183" t="s">
        <v>455</v>
      </c>
      <c r="S77" s="188" t="s">
        <v>207</v>
      </c>
      <c r="T77" s="183" t="s">
        <v>20</v>
      </c>
      <c r="U77" s="183" t="s">
        <v>264</v>
      </c>
      <c r="W77" s="232" t="s">
        <v>904</v>
      </c>
    </row>
    <row r="78" spans="1:23" ht="45" x14ac:dyDescent="0.25">
      <c r="A78" s="154">
        <f t="shared" si="9"/>
        <v>752</v>
      </c>
      <c r="B78" s="184" t="s">
        <v>600</v>
      </c>
      <c r="C78" s="183">
        <v>2.1</v>
      </c>
      <c r="D78" s="183">
        <v>527</v>
      </c>
      <c r="E78" s="184" t="s">
        <v>601</v>
      </c>
      <c r="F78" s="190" t="s">
        <v>120</v>
      </c>
      <c r="G78" s="183" t="s">
        <v>24</v>
      </c>
      <c r="H78" s="184" t="s">
        <v>18</v>
      </c>
      <c r="I78" s="191" t="s">
        <v>602</v>
      </c>
      <c r="J78" s="187">
        <v>2897697</v>
      </c>
      <c r="K78" s="188" t="s">
        <v>243</v>
      </c>
      <c r="L78" s="189">
        <v>4288110</v>
      </c>
      <c r="M78" s="183" t="s">
        <v>236</v>
      </c>
      <c r="N78" s="183" t="s">
        <v>604</v>
      </c>
      <c r="O78" s="187">
        <v>2897697.48</v>
      </c>
      <c r="P78" s="187">
        <f t="shared" si="8"/>
        <v>2897697.48</v>
      </c>
      <c r="Q78" s="183">
        <v>16336490</v>
      </c>
      <c r="R78" s="183" t="s">
        <v>304</v>
      </c>
      <c r="S78" s="188" t="s">
        <v>603</v>
      </c>
      <c r="T78" s="183" t="s">
        <v>20</v>
      </c>
      <c r="U78" s="183" t="s">
        <v>200</v>
      </c>
    </row>
    <row r="79" spans="1:23" ht="49.5" customHeight="1" x14ac:dyDescent="0.25">
      <c r="A79" s="154">
        <f t="shared" si="9"/>
        <v>753</v>
      </c>
      <c r="B79" s="184" t="s">
        <v>605</v>
      </c>
      <c r="C79" s="183">
        <v>2.2999999999999998</v>
      </c>
      <c r="D79" s="183">
        <v>456</v>
      </c>
      <c r="E79" s="184" t="s">
        <v>606</v>
      </c>
      <c r="F79" s="188" t="s">
        <v>124</v>
      </c>
      <c r="G79" s="183" t="s">
        <v>24</v>
      </c>
      <c r="H79" s="184" t="s">
        <v>18</v>
      </c>
      <c r="I79" s="192" t="s">
        <v>607</v>
      </c>
      <c r="J79" s="187">
        <v>36670.480000000003</v>
      </c>
      <c r="K79" s="188" t="s">
        <v>91</v>
      </c>
      <c r="L79" s="189">
        <v>14942091</v>
      </c>
      <c r="M79" s="183" t="s">
        <v>285</v>
      </c>
      <c r="N79" s="183" t="s">
        <v>170</v>
      </c>
      <c r="O79" s="187">
        <v>54100</v>
      </c>
      <c r="P79" s="187">
        <f t="shared" si="8"/>
        <v>54100</v>
      </c>
      <c r="Q79" s="183">
        <v>33653987</v>
      </c>
      <c r="R79" s="183" t="s">
        <v>608</v>
      </c>
      <c r="S79" s="188" t="s">
        <v>89</v>
      </c>
      <c r="T79" s="183" t="s">
        <v>20</v>
      </c>
      <c r="U79" s="183" t="s">
        <v>21</v>
      </c>
    </row>
    <row r="80" spans="1:23" ht="30" x14ac:dyDescent="0.25">
      <c r="A80" s="154">
        <f t="shared" si="9"/>
        <v>754</v>
      </c>
      <c r="B80" s="184" t="s">
        <v>609</v>
      </c>
      <c r="C80" s="183">
        <v>1.1000000000000001</v>
      </c>
      <c r="D80" s="183">
        <v>613</v>
      </c>
      <c r="E80" s="184" t="s">
        <v>610</v>
      </c>
      <c r="F80" s="188" t="s">
        <v>38</v>
      </c>
      <c r="G80" s="183" t="s">
        <v>24</v>
      </c>
      <c r="H80" s="184" t="s">
        <v>18</v>
      </c>
      <c r="I80" s="193" t="s">
        <v>611</v>
      </c>
      <c r="J80" s="187">
        <v>160000</v>
      </c>
      <c r="K80" s="188" t="s">
        <v>60</v>
      </c>
      <c r="L80" s="189">
        <v>4283422</v>
      </c>
      <c r="M80" s="183" t="s">
        <v>471</v>
      </c>
      <c r="N80" s="183" t="s">
        <v>612</v>
      </c>
      <c r="O80" s="187">
        <v>169411.77</v>
      </c>
      <c r="P80" s="187">
        <f t="shared" si="8"/>
        <v>169411.77</v>
      </c>
      <c r="Q80" s="183">
        <v>14837118</v>
      </c>
      <c r="R80" s="183" t="s">
        <v>230</v>
      </c>
      <c r="S80" s="188" t="s">
        <v>39</v>
      </c>
      <c r="T80" s="183" t="s">
        <v>20</v>
      </c>
      <c r="U80" s="183" t="s">
        <v>21</v>
      </c>
    </row>
    <row r="81" spans="1:21" ht="30" x14ac:dyDescent="0.25">
      <c r="A81" s="154">
        <f t="shared" si="9"/>
        <v>755</v>
      </c>
      <c r="B81" s="439" t="s">
        <v>613</v>
      </c>
      <c r="C81" s="440">
        <v>2.1</v>
      </c>
      <c r="D81" s="440">
        <v>809</v>
      </c>
      <c r="E81" s="439" t="s">
        <v>614</v>
      </c>
      <c r="F81" s="448" t="s">
        <v>126</v>
      </c>
      <c r="G81" s="440" t="s">
        <v>24</v>
      </c>
      <c r="H81" s="184" t="s">
        <v>22</v>
      </c>
      <c r="I81" s="194" t="s">
        <v>615</v>
      </c>
      <c r="J81" s="187">
        <v>976480</v>
      </c>
      <c r="K81" s="188" t="s">
        <v>478</v>
      </c>
      <c r="L81" s="189">
        <v>4634515</v>
      </c>
      <c r="M81" s="183" t="s">
        <v>617</v>
      </c>
      <c r="N81" s="183" t="s">
        <v>618</v>
      </c>
      <c r="O81" s="187">
        <v>993220</v>
      </c>
      <c r="P81" s="187">
        <f t="shared" si="8"/>
        <v>993220</v>
      </c>
      <c r="Q81" s="183">
        <v>12018818</v>
      </c>
      <c r="R81" s="183" t="s">
        <v>381</v>
      </c>
      <c r="S81" s="188" t="s">
        <v>620</v>
      </c>
      <c r="T81" s="183" t="s">
        <v>20</v>
      </c>
      <c r="U81" s="183" t="s">
        <v>621</v>
      </c>
    </row>
    <row r="82" spans="1:21" ht="30" x14ac:dyDescent="0.25">
      <c r="A82" s="154">
        <f t="shared" si="9"/>
        <v>756</v>
      </c>
      <c r="B82" s="439"/>
      <c r="C82" s="440"/>
      <c r="D82" s="440"/>
      <c r="E82" s="439"/>
      <c r="F82" s="448"/>
      <c r="G82" s="440"/>
      <c r="H82" s="184" t="s">
        <v>18</v>
      </c>
      <c r="I82" s="194" t="s">
        <v>616</v>
      </c>
      <c r="J82" s="187">
        <v>985826</v>
      </c>
      <c r="K82" s="188" t="s">
        <v>101</v>
      </c>
      <c r="L82" s="189">
        <v>4634515</v>
      </c>
      <c r="M82" s="183" t="s">
        <v>328</v>
      </c>
      <c r="N82" s="183" t="s">
        <v>619</v>
      </c>
      <c r="O82" s="187">
        <v>998000</v>
      </c>
      <c r="P82" s="187">
        <f t="shared" si="8"/>
        <v>998000</v>
      </c>
      <c r="Q82" s="183">
        <v>26101963</v>
      </c>
      <c r="R82" s="183" t="s">
        <v>180</v>
      </c>
      <c r="S82" s="188" t="s">
        <v>620</v>
      </c>
      <c r="T82" s="183" t="s">
        <v>20</v>
      </c>
      <c r="U82" s="183" t="s">
        <v>621</v>
      </c>
    </row>
    <row r="83" spans="1:21" ht="30" x14ac:dyDescent="0.25">
      <c r="A83" s="154">
        <f t="shared" si="9"/>
        <v>757</v>
      </c>
      <c r="B83" s="441" t="s">
        <v>622</v>
      </c>
      <c r="C83" s="437">
        <v>1.1000000000000001</v>
      </c>
      <c r="D83" s="437">
        <v>54</v>
      </c>
      <c r="E83" s="441" t="s">
        <v>623</v>
      </c>
      <c r="F83" s="451" t="s">
        <v>42</v>
      </c>
      <c r="G83" s="437" t="s">
        <v>24</v>
      </c>
      <c r="H83" s="184" t="s">
        <v>18</v>
      </c>
      <c r="I83" s="194" t="s">
        <v>624</v>
      </c>
      <c r="J83" s="187">
        <v>99000</v>
      </c>
      <c r="K83" s="188" t="s">
        <v>91</v>
      </c>
      <c r="L83" s="189">
        <v>4364748</v>
      </c>
      <c r="M83" s="183" t="s">
        <v>379</v>
      </c>
      <c r="N83" s="183" t="s">
        <v>135</v>
      </c>
      <c r="O83" s="187">
        <v>99963.86</v>
      </c>
      <c r="P83" s="187">
        <f t="shared" si="8"/>
        <v>99963.86</v>
      </c>
      <c r="Q83" s="183">
        <v>13168309</v>
      </c>
      <c r="R83" s="183" t="s">
        <v>25</v>
      </c>
      <c r="S83" s="188" t="s">
        <v>42</v>
      </c>
      <c r="T83" s="183" t="s">
        <v>20</v>
      </c>
      <c r="U83" s="183" t="s">
        <v>21</v>
      </c>
    </row>
    <row r="84" spans="1:21" ht="45" x14ac:dyDescent="0.25">
      <c r="A84" s="154">
        <f t="shared" si="9"/>
        <v>758</v>
      </c>
      <c r="B84" s="450"/>
      <c r="C84" s="438"/>
      <c r="D84" s="438"/>
      <c r="E84" s="450"/>
      <c r="F84" s="452"/>
      <c r="G84" s="438"/>
      <c r="H84" s="184" t="s">
        <v>18</v>
      </c>
      <c r="I84" s="194" t="s">
        <v>625</v>
      </c>
      <c r="J84" s="187">
        <v>2150</v>
      </c>
      <c r="K84" s="188" t="s">
        <v>90</v>
      </c>
      <c r="L84" s="189">
        <v>4364748</v>
      </c>
      <c r="M84" s="183" t="s">
        <v>608</v>
      </c>
      <c r="N84" s="183" t="s">
        <v>135</v>
      </c>
      <c r="O84" s="187">
        <v>7889.7</v>
      </c>
      <c r="P84" s="187">
        <f t="shared" si="8"/>
        <v>7889.7</v>
      </c>
      <c r="Q84" s="183">
        <v>33619454</v>
      </c>
      <c r="R84" s="183" t="s">
        <v>25</v>
      </c>
      <c r="S84" s="188" t="s">
        <v>42</v>
      </c>
      <c r="T84" s="183" t="s">
        <v>20</v>
      </c>
      <c r="U84" s="183" t="s">
        <v>21</v>
      </c>
    </row>
    <row r="85" spans="1:21" ht="30" x14ac:dyDescent="0.25">
      <c r="A85" s="154">
        <f t="shared" si="9"/>
        <v>759</v>
      </c>
      <c r="B85" s="439" t="s">
        <v>626</v>
      </c>
      <c r="C85" s="440">
        <v>2.1</v>
      </c>
      <c r="D85" s="440">
        <v>563</v>
      </c>
      <c r="E85" s="439" t="s">
        <v>627</v>
      </c>
      <c r="F85" s="444" t="s">
        <v>176</v>
      </c>
      <c r="G85" s="440" t="s">
        <v>24</v>
      </c>
      <c r="H85" s="184" t="s">
        <v>18</v>
      </c>
      <c r="I85" s="194" t="s">
        <v>628</v>
      </c>
      <c r="J85" s="187">
        <v>105000</v>
      </c>
      <c r="K85" s="188" t="s">
        <v>630</v>
      </c>
      <c r="L85" s="189">
        <v>4406223</v>
      </c>
      <c r="M85" s="183" t="s">
        <v>139</v>
      </c>
      <c r="N85" s="183" t="s">
        <v>631</v>
      </c>
      <c r="O85" s="187">
        <v>138700</v>
      </c>
      <c r="P85" s="187">
        <f t="shared" si="8"/>
        <v>138700</v>
      </c>
      <c r="Q85" s="183">
        <v>18458710</v>
      </c>
      <c r="R85" s="183" t="s">
        <v>162</v>
      </c>
      <c r="S85" s="188" t="s">
        <v>177</v>
      </c>
      <c r="T85" s="183" t="s">
        <v>20</v>
      </c>
      <c r="U85" s="183" t="s">
        <v>35</v>
      </c>
    </row>
    <row r="86" spans="1:21" ht="30" x14ac:dyDescent="0.25">
      <c r="A86" s="154">
        <f t="shared" si="9"/>
        <v>760</v>
      </c>
      <c r="B86" s="439"/>
      <c r="C86" s="440"/>
      <c r="D86" s="440"/>
      <c r="E86" s="439"/>
      <c r="F86" s="444"/>
      <c r="G86" s="440"/>
      <c r="H86" s="184" t="s">
        <v>22</v>
      </c>
      <c r="I86" s="194" t="s">
        <v>629</v>
      </c>
      <c r="J86" s="187">
        <v>259124.13</v>
      </c>
      <c r="K86" s="195" t="s">
        <v>54</v>
      </c>
      <c r="L86" s="189">
        <v>4406223</v>
      </c>
      <c r="M86" s="183" t="s">
        <v>385</v>
      </c>
      <c r="N86" s="183" t="s">
        <v>632</v>
      </c>
      <c r="O86" s="187">
        <v>263555</v>
      </c>
      <c r="P86" s="187">
        <f t="shared" si="8"/>
        <v>263555</v>
      </c>
      <c r="Q86" s="183">
        <v>2114184</v>
      </c>
      <c r="R86" s="183" t="s">
        <v>577</v>
      </c>
      <c r="S86" s="188" t="s">
        <v>177</v>
      </c>
      <c r="T86" s="183" t="s">
        <v>20</v>
      </c>
      <c r="U86" s="183" t="s">
        <v>35</v>
      </c>
    </row>
    <row r="87" spans="1:21" ht="75" x14ac:dyDescent="0.25">
      <c r="A87" s="154">
        <f t="shared" si="9"/>
        <v>761</v>
      </c>
      <c r="B87" s="184" t="s">
        <v>633</v>
      </c>
      <c r="C87" s="183">
        <v>1.1000000000000001</v>
      </c>
      <c r="D87" s="183">
        <v>20</v>
      </c>
      <c r="E87" s="184" t="s">
        <v>634</v>
      </c>
      <c r="F87" s="196" t="s">
        <v>69</v>
      </c>
      <c r="G87" s="183" t="s">
        <v>24</v>
      </c>
      <c r="H87" s="184" t="s">
        <v>18</v>
      </c>
      <c r="I87" s="194" t="s">
        <v>635</v>
      </c>
      <c r="J87" s="187">
        <v>883954.68</v>
      </c>
      <c r="K87" s="188" t="s">
        <v>636</v>
      </c>
      <c r="L87" s="189">
        <v>4283422</v>
      </c>
      <c r="M87" s="183" t="s">
        <v>197</v>
      </c>
      <c r="N87" s="183" t="s">
        <v>290</v>
      </c>
      <c r="O87" s="187">
        <v>1331424.31</v>
      </c>
      <c r="P87" s="187">
        <f t="shared" si="8"/>
        <v>1331424.31</v>
      </c>
      <c r="Q87" s="183">
        <v>6614131</v>
      </c>
      <c r="R87" s="183" t="s">
        <v>280</v>
      </c>
      <c r="S87" s="188" t="s">
        <v>38</v>
      </c>
      <c r="T87" s="183" t="s">
        <v>20</v>
      </c>
      <c r="U87" s="183" t="s">
        <v>21</v>
      </c>
    </row>
    <row r="88" spans="1:21" ht="45" x14ac:dyDescent="0.25">
      <c r="A88" s="154">
        <f t="shared" si="9"/>
        <v>762</v>
      </c>
      <c r="B88" s="197" t="s">
        <v>637</v>
      </c>
      <c r="C88" s="183">
        <v>2.1</v>
      </c>
      <c r="D88" s="183">
        <v>675</v>
      </c>
      <c r="E88" s="184" t="s">
        <v>641</v>
      </c>
      <c r="F88" s="196" t="s">
        <v>321</v>
      </c>
      <c r="G88" s="183" t="s">
        <v>24</v>
      </c>
      <c r="H88" s="184" t="s">
        <v>18</v>
      </c>
      <c r="I88" s="198" t="s">
        <v>638</v>
      </c>
      <c r="J88" s="199">
        <v>252280</v>
      </c>
      <c r="K88" s="188" t="s">
        <v>60</v>
      </c>
      <c r="L88" s="189">
        <v>4652694</v>
      </c>
      <c r="M88" s="183" t="s">
        <v>244</v>
      </c>
      <c r="N88" s="183" t="s">
        <v>639</v>
      </c>
      <c r="O88" s="187">
        <v>530000</v>
      </c>
      <c r="P88" s="187">
        <f t="shared" si="8"/>
        <v>530000</v>
      </c>
      <c r="Q88" s="183">
        <v>19861729</v>
      </c>
      <c r="R88" s="183" t="s">
        <v>259</v>
      </c>
      <c r="S88" s="188" t="s">
        <v>319</v>
      </c>
      <c r="T88" s="183" t="s">
        <v>20</v>
      </c>
      <c r="U88" s="183" t="s">
        <v>319</v>
      </c>
    </row>
    <row r="89" spans="1:21" ht="45" x14ac:dyDescent="0.25">
      <c r="A89" s="154">
        <f t="shared" si="9"/>
        <v>763</v>
      </c>
      <c r="B89" s="184" t="s">
        <v>640</v>
      </c>
      <c r="C89" s="183">
        <v>2.1</v>
      </c>
      <c r="D89" s="183">
        <v>660</v>
      </c>
      <c r="E89" s="184" t="s">
        <v>642</v>
      </c>
      <c r="F89" s="200" t="s">
        <v>129</v>
      </c>
      <c r="G89" s="183" t="s">
        <v>24</v>
      </c>
      <c r="H89" s="184" t="s">
        <v>18</v>
      </c>
      <c r="I89" s="201" t="s">
        <v>643</v>
      </c>
      <c r="J89" s="187">
        <v>89872</v>
      </c>
      <c r="K89" s="188" t="s">
        <v>644</v>
      </c>
      <c r="L89" s="189">
        <v>4240677</v>
      </c>
      <c r="M89" s="183" t="s">
        <v>252</v>
      </c>
      <c r="N89" s="183" t="s">
        <v>645</v>
      </c>
      <c r="O89" s="187">
        <v>250000</v>
      </c>
      <c r="P89" s="187">
        <f t="shared" si="8"/>
        <v>250000</v>
      </c>
      <c r="Q89" s="183">
        <v>19861729</v>
      </c>
      <c r="R89" s="183" t="s">
        <v>375</v>
      </c>
      <c r="S89" s="188" t="s">
        <v>129</v>
      </c>
      <c r="T89" s="183" t="s">
        <v>20</v>
      </c>
      <c r="U89" s="183" t="s">
        <v>255</v>
      </c>
    </row>
    <row r="90" spans="1:21" ht="45" x14ac:dyDescent="0.25">
      <c r="A90" s="154">
        <f t="shared" si="9"/>
        <v>764</v>
      </c>
      <c r="B90" s="184" t="s">
        <v>646</v>
      </c>
      <c r="C90" s="183">
        <v>1.4</v>
      </c>
      <c r="D90" s="183">
        <v>609</v>
      </c>
      <c r="E90" s="184" t="s">
        <v>647</v>
      </c>
      <c r="F90" s="196" t="s">
        <v>72</v>
      </c>
      <c r="G90" s="183" t="s">
        <v>24</v>
      </c>
      <c r="H90" s="184" t="s">
        <v>18</v>
      </c>
      <c r="I90" s="202" t="s">
        <v>648</v>
      </c>
      <c r="J90" s="187">
        <v>676600</v>
      </c>
      <c r="K90" s="188" t="s">
        <v>649</v>
      </c>
      <c r="L90" s="189">
        <v>4267095</v>
      </c>
      <c r="M90" s="183" t="s">
        <v>168</v>
      </c>
      <c r="N90" s="183" t="s">
        <v>206</v>
      </c>
      <c r="O90" s="187">
        <v>680000</v>
      </c>
      <c r="P90" s="187">
        <f t="shared" si="8"/>
        <v>680000</v>
      </c>
      <c r="Q90" s="183">
        <v>2354144</v>
      </c>
      <c r="R90" s="183" t="s">
        <v>327</v>
      </c>
      <c r="S90" s="188" t="s">
        <v>72</v>
      </c>
      <c r="T90" s="183" t="s">
        <v>20</v>
      </c>
      <c r="U90" s="183" t="s">
        <v>21</v>
      </c>
    </row>
    <row r="91" spans="1:21" ht="60" x14ac:dyDescent="0.25">
      <c r="A91" s="440">
        <f>A90+1</f>
        <v>765</v>
      </c>
      <c r="B91" s="439" t="s">
        <v>650</v>
      </c>
      <c r="C91" s="440">
        <v>1.1000000000000001</v>
      </c>
      <c r="D91" s="440">
        <v>706</v>
      </c>
      <c r="E91" s="439" t="s">
        <v>651</v>
      </c>
      <c r="F91" s="448" t="s">
        <v>260</v>
      </c>
      <c r="G91" s="440" t="s">
        <v>24</v>
      </c>
      <c r="H91" s="439" t="s">
        <v>22</v>
      </c>
      <c r="I91" s="202" t="s">
        <v>652</v>
      </c>
      <c r="J91" s="187">
        <v>49285</v>
      </c>
      <c r="K91" s="196" t="s">
        <v>116</v>
      </c>
      <c r="L91" s="189">
        <v>4266669</v>
      </c>
      <c r="M91" s="183" t="s">
        <v>656</v>
      </c>
      <c r="N91" s="183" t="s">
        <v>657</v>
      </c>
      <c r="O91" s="187">
        <v>50000</v>
      </c>
      <c r="P91" s="187">
        <f t="shared" si="8"/>
        <v>50000</v>
      </c>
      <c r="Q91" s="183">
        <v>29253737</v>
      </c>
      <c r="R91" s="440" t="s">
        <v>655</v>
      </c>
      <c r="S91" s="188" t="s">
        <v>260</v>
      </c>
      <c r="T91" s="440" t="s">
        <v>20</v>
      </c>
      <c r="U91" s="440" t="s">
        <v>21</v>
      </c>
    </row>
    <row r="92" spans="1:21" ht="60" x14ac:dyDescent="0.25">
      <c r="A92" s="440"/>
      <c r="B92" s="439"/>
      <c r="C92" s="440"/>
      <c r="D92" s="440"/>
      <c r="E92" s="439"/>
      <c r="F92" s="448"/>
      <c r="G92" s="440"/>
      <c r="H92" s="439"/>
      <c r="I92" s="202" t="s">
        <v>653</v>
      </c>
      <c r="J92" s="187">
        <v>101123.11</v>
      </c>
      <c r="K92" s="188" t="s">
        <v>654</v>
      </c>
      <c r="L92" s="189">
        <v>4266669</v>
      </c>
      <c r="M92" s="183" t="s">
        <v>617</v>
      </c>
      <c r="N92" s="183" t="s">
        <v>658</v>
      </c>
      <c r="O92" s="187">
        <v>101123.11</v>
      </c>
      <c r="P92" s="187">
        <f t="shared" si="8"/>
        <v>101123.11</v>
      </c>
      <c r="Q92" s="183">
        <v>6562512</v>
      </c>
      <c r="R92" s="440"/>
      <c r="S92" s="188" t="s">
        <v>260</v>
      </c>
      <c r="T92" s="440"/>
      <c r="U92" s="440"/>
    </row>
    <row r="93" spans="1:21" ht="45" x14ac:dyDescent="0.25">
      <c r="A93" s="183">
        <f>A91+1</f>
        <v>766</v>
      </c>
      <c r="B93" s="197" t="s">
        <v>659</v>
      </c>
      <c r="C93" s="183">
        <v>2.1</v>
      </c>
      <c r="D93" s="183">
        <v>666</v>
      </c>
      <c r="E93" s="184" t="s">
        <v>660</v>
      </c>
      <c r="F93" s="196" t="s">
        <v>257</v>
      </c>
      <c r="G93" s="183" t="s">
        <v>24</v>
      </c>
      <c r="H93" s="184" t="s">
        <v>18</v>
      </c>
      <c r="I93" s="202" t="s">
        <v>661</v>
      </c>
      <c r="J93" s="187">
        <v>310000</v>
      </c>
      <c r="K93" s="188" t="s">
        <v>60</v>
      </c>
      <c r="L93" s="189">
        <v>4323535</v>
      </c>
      <c r="M93" s="183" t="s">
        <v>181</v>
      </c>
      <c r="N93" s="183" t="s">
        <v>662</v>
      </c>
      <c r="O93" s="187">
        <v>450000</v>
      </c>
      <c r="P93" s="187">
        <f t="shared" si="8"/>
        <v>450000</v>
      </c>
      <c r="Q93" s="183">
        <v>24965203</v>
      </c>
      <c r="R93" s="183" t="s">
        <v>191</v>
      </c>
      <c r="S93" s="188" t="s">
        <v>257</v>
      </c>
      <c r="T93" s="183" t="s">
        <v>20</v>
      </c>
      <c r="U93" s="183" t="s">
        <v>258</v>
      </c>
    </row>
    <row r="94" spans="1:21" ht="45" x14ac:dyDescent="0.25">
      <c r="A94" s="183">
        <f>A93+1</f>
        <v>767</v>
      </c>
      <c r="B94" s="184" t="s">
        <v>663</v>
      </c>
      <c r="C94" s="183">
        <v>1.1000000000000001</v>
      </c>
      <c r="D94" s="183">
        <v>587</v>
      </c>
      <c r="E94" s="184" t="s">
        <v>664</v>
      </c>
      <c r="F94" s="196" t="s">
        <v>665</v>
      </c>
      <c r="G94" s="183" t="s">
        <v>24</v>
      </c>
      <c r="H94" s="184" t="s">
        <v>18</v>
      </c>
      <c r="I94" s="203" t="s">
        <v>666</v>
      </c>
      <c r="J94" s="187">
        <v>1940576.4</v>
      </c>
      <c r="K94" s="188" t="s">
        <v>667</v>
      </c>
      <c r="L94" s="189">
        <v>14234699</v>
      </c>
      <c r="M94" s="183" t="s">
        <v>670</v>
      </c>
      <c r="N94" s="183" t="s">
        <v>671</v>
      </c>
      <c r="O94" s="187">
        <v>2051780</v>
      </c>
      <c r="P94" s="187">
        <f t="shared" si="8"/>
        <v>2051780</v>
      </c>
      <c r="Q94" s="183">
        <v>23154424</v>
      </c>
      <c r="R94" s="183" t="s">
        <v>668</v>
      </c>
      <c r="S94" s="188" t="s">
        <v>669</v>
      </c>
      <c r="T94" s="183" t="s">
        <v>20</v>
      </c>
      <c r="U94" s="183" t="s">
        <v>21</v>
      </c>
    </row>
    <row r="95" spans="1:21" ht="45" x14ac:dyDescent="0.25">
      <c r="A95" s="384">
        <f t="shared" ref="A95:A96" si="10">A94+1</f>
        <v>768</v>
      </c>
      <c r="B95" s="184" t="s">
        <v>672</v>
      </c>
      <c r="C95" s="183">
        <v>1.1000000000000001</v>
      </c>
      <c r="D95" s="183">
        <v>59</v>
      </c>
      <c r="E95" s="184" t="s">
        <v>673</v>
      </c>
      <c r="F95" s="196" t="s">
        <v>674</v>
      </c>
      <c r="G95" s="183" t="s">
        <v>24</v>
      </c>
      <c r="H95" s="184" t="s">
        <v>18</v>
      </c>
      <c r="I95" s="203" t="s">
        <v>675</v>
      </c>
      <c r="J95" s="187">
        <v>808500</v>
      </c>
      <c r="K95" s="188" t="s">
        <v>228</v>
      </c>
      <c r="L95" s="189">
        <v>26369185</v>
      </c>
      <c r="M95" s="183" t="s">
        <v>574</v>
      </c>
      <c r="N95" s="183" t="s">
        <v>677</v>
      </c>
      <c r="O95" s="187">
        <v>1090000</v>
      </c>
      <c r="P95" s="187">
        <f t="shared" si="8"/>
        <v>1090000</v>
      </c>
      <c r="Q95" s="183">
        <v>18092333</v>
      </c>
      <c r="R95" s="183" t="s">
        <v>273</v>
      </c>
      <c r="S95" s="188" t="s">
        <v>676</v>
      </c>
      <c r="T95" s="183" t="s">
        <v>20</v>
      </c>
      <c r="U95" s="183" t="s">
        <v>21</v>
      </c>
    </row>
    <row r="96" spans="1:21" ht="60" x14ac:dyDescent="0.25">
      <c r="A96" s="384">
        <f t="shared" si="10"/>
        <v>769</v>
      </c>
      <c r="B96" s="439" t="s">
        <v>1576</v>
      </c>
      <c r="C96" s="440">
        <v>1.1000000000000001</v>
      </c>
      <c r="D96" s="440">
        <v>715</v>
      </c>
      <c r="E96" s="439" t="s">
        <v>678</v>
      </c>
      <c r="F96" s="439" t="s">
        <v>240</v>
      </c>
      <c r="G96" s="440" t="s">
        <v>24</v>
      </c>
      <c r="H96" s="184" t="s">
        <v>18</v>
      </c>
      <c r="I96" s="203" t="s">
        <v>679</v>
      </c>
      <c r="J96" s="187">
        <v>90605</v>
      </c>
      <c r="K96" s="188" t="s">
        <v>51</v>
      </c>
      <c r="L96" s="189">
        <v>28911460</v>
      </c>
      <c r="M96" s="183" t="s">
        <v>195</v>
      </c>
      <c r="N96" s="183" t="s">
        <v>680</v>
      </c>
      <c r="O96" s="187">
        <v>126000</v>
      </c>
      <c r="P96" s="187">
        <f t="shared" si="8"/>
        <v>126000</v>
      </c>
      <c r="Q96" s="183">
        <v>34989870</v>
      </c>
      <c r="R96" s="183" t="s">
        <v>25</v>
      </c>
      <c r="S96" s="188" t="s">
        <v>240</v>
      </c>
      <c r="T96" s="183" t="s">
        <v>20</v>
      </c>
      <c r="U96" s="183" t="s">
        <v>21</v>
      </c>
    </row>
    <row r="97" spans="1:21" ht="45" customHeight="1" x14ac:dyDescent="0.25">
      <c r="A97" s="440">
        <f>A96+1</f>
        <v>770</v>
      </c>
      <c r="B97" s="439"/>
      <c r="C97" s="440"/>
      <c r="D97" s="440"/>
      <c r="E97" s="439"/>
      <c r="F97" s="439"/>
      <c r="G97" s="440"/>
      <c r="H97" s="439" t="s">
        <v>18</v>
      </c>
      <c r="I97" s="204" t="s">
        <v>685</v>
      </c>
      <c r="J97" s="187">
        <v>75000</v>
      </c>
      <c r="K97" s="188" t="s">
        <v>681</v>
      </c>
      <c r="L97" s="189">
        <v>28911460</v>
      </c>
      <c r="M97" s="183" t="s">
        <v>236</v>
      </c>
      <c r="N97" s="183" t="s">
        <v>286</v>
      </c>
      <c r="O97" s="464">
        <v>1542858.12</v>
      </c>
      <c r="P97" s="464">
        <f t="shared" si="8"/>
        <v>1542858.12</v>
      </c>
      <c r="Q97" s="183">
        <v>14837118</v>
      </c>
      <c r="R97" s="440" t="s">
        <v>266</v>
      </c>
      <c r="S97" s="188" t="s">
        <v>240</v>
      </c>
      <c r="T97" s="440" t="s">
        <v>20</v>
      </c>
      <c r="U97" s="440" t="s">
        <v>21</v>
      </c>
    </row>
    <row r="98" spans="1:21" ht="60" x14ac:dyDescent="0.25">
      <c r="A98" s="440"/>
      <c r="B98" s="439"/>
      <c r="C98" s="440"/>
      <c r="D98" s="440"/>
      <c r="E98" s="439"/>
      <c r="F98" s="439"/>
      <c r="G98" s="440"/>
      <c r="H98" s="439"/>
      <c r="I98" s="203" t="s">
        <v>684</v>
      </c>
      <c r="J98" s="187">
        <v>60000</v>
      </c>
      <c r="K98" s="188" t="s">
        <v>682</v>
      </c>
      <c r="L98" s="189">
        <v>28911460</v>
      </c>
      <c r="M98" s="183" t="s">
        <v>236</v>
      </c>
      <c r="N98" s="183" t="s">
        <v>286</v>
      </c>
      <c r="O98" s="464"/>
      <c r="P98" s="464"/>
      <c r="Q98" s="183">
        <v>14837118</v>
      </c>
      <c r="R98" s="440"/>
      <c r="S98" s="188" t="s">
        <v>240</v>
      </c>
      <c r="T98" s="440"/>
      <c r="U98" s="440"/>
    </row>
    <row r="99" spans="1:21" ht="60" x14ac:dyDescent="0.25">
      <c r="A99" s="440"/>
      <c r="B99" s="439"/>
      <c r="C99" s="440"/>
      <c r="D99" s="440"/>
      <c r="E99" s="439"/>
      <c r="F99" s="439"/>
      <c r="G99" s="440"/>
      <c r="H99" s="439"/>
      <c r="I99" s="205" t="s">
        <v>683</v>
      </c>
      <c r="J99" s="187">
        <v>60000</v>
      </c>
      <c r="K99" s="188" t="s">
        <v>687</v>
      </c>
      <c r="L99" s="189">
        <v>28911460</v>
      </c>
      <c r="M99" s="183" t="s">
        <v>236</v>
      </c>
      <c r="N99" s="183" t="s">
        <v>286</v>
      </c>
      <c r="O99" s="464"/>
      <c r="P99" s="464"/>
      <c r="Q99" s="183">
        <v>16296426</v>
      </c>
      <c r="R99" s="440"/>
      <c r="S99" s="188" t="s">
        <v>240</v>
      </c>
      <c r="T99" s="440"/>
      <c r="U99" s="440"/>
    </row>
    <row r="100" spans="1:21" ht="60" x14ac:dyDescent="0.25">
      <c r="A100" s="440"/>
      <c r="B100" s="439"/>
      <c r="C100" s="440"/>
      <c r="D100" s="440"/>
      <c r="E100" s="439"/>
      <c r="F100" s="439"/>
      <c r="G100" s="440"/>
      <c r="H100" s="439"/>
      <c r="I100" s="205" t="s">
        <v>688</v>
      </c>
      <c r="J100" s="187">
        <v>30000</v>
      </c>
      <c r="K100" s="188" t="s">
        <v>689</v>
      </c>
      <c r="L100" s="189">
        <v>28911460</v>
      </c>
      <c r="M100" s="183" t="s">
        <v>236</v>
      </c>
      <c r="N100" s="183" t="s">
        <v>286</v>
      </c>
      <c r="O100" s="464"/>
      <c r="P100" s="464"/>
      <c r="Q100" s="183">
        <v>14814742</v>
      </c>
      <c r="R100" s="440"/>
      <c r="S100" s="188" t="s">
        <v>240</v>
      </c>
      <c r="T100" s="440"/>
      <c r="U100" s="440"/>
    </row>
    <row r="101" spans="1:21" ht="60" x14ac:dyDescent="0.25">
      <c r="A101" s="440"/>
      <c r="B101" s="439"/>
      <c r="C101" s="440"/>
      <c r="D101" s="440"/>
      <c r="E101" s="439"/>
      <c r="F101" s="439"/>
      <c r="G101" s="440"/>
      <c r="H101" s="439"/>
      <c r="I101" s="206" t="s">
        <v>697</v>
      </c>
      <c r="J101" s="187">
        <v>15000</v>
      </c>
      <c r="K101" s="185" t="s">
        <v>686</v>
      </c>
      <c r="L101" s="189">
        <v>28911460</v>
      </c>
      <c r="M101" s="183" t="s">
        <v>236</v>
      </c>
      <c r="N101" s="183" t="s">
        <v>286</v>
      </c>
      <c r="O101" s="464"/>
      <c r="P101" s="464"/>
      <c r="Q101" s="183">
        <v>14837118</v>
      </c>
      <c r="R101" s="440"/>
      <c r="S101" s="188" t="s">
        <v>240</v>
      </c>
      <c r="T101" s="440"/>
      <c r="U101" s="440"/>
    </row>
    <row r="102" spans="1:21" ht="60" x14ac:dyDescent="0.25">
      <c r="A102" s="440"/>
      <c r="B102" s="439"/>
      <c r="C102" s="440"/>
      <c r="D102" s="440"/>
      <c r="E102" s="439"/>
      <c r="F102" s="439"/>
      <c r="G102" s="440"/>
      <c r="H102" s="439"/>
      <c r="I102" s="206" t="s">
        <v>690</v>
      </c>
      <c r="J102" s="187">
        <v>75000</v>
      </c>
      <c r="K102" s="185" t="s">
        <v>698</v>
      </c>
      <c r="L102" s="189">
        <v>28911460</v>
      </c>
      <c r="M102" s="183" t="s">
        <v>236</v>
      </c>
      <c r="N102" s="183" t="s">
        <v>286</v>
      </c>
      <c r="O102" s="464"/>
      <c r="P102" s="464"/>
      <c r="Q102" s="183">
        <v>14837118</v>
      </c>
      <c r="R102" s="440"/>
      <c r="S102" s="188" t="s">
        <v>240</v>
      </c>
      <c r="T102" s="440"/>
      <c r="U102" s="440"/>
    </row>
    <row r="103" spans="1:21" ht="60" x14ac:dyDescent="0.25">
      <c r="A103" s="440"/>
      <c r="B103" s="439"/>
      <c r="C103" s="440"/>
      <c r="D103" s="440"/>
      <c r="E103" s="439"/>
      <c r="F103" s="439"/>
      <c r="G103" s="440"/>
      <c r="H103" s="439"/>
      <c r="I103" s="206" t="s">
        <v>691</v>
      </c>
      <c r="J103" s="187">
        <v>156000</v>
      </c>
      <c r="K103" s="185" t="s">
        <v>699</v>
      </c>
      <c r="L103" s="189">
        <v>28911460</v>
      </c>
      <c r="M103" s="183" t="s">
        <v>236</v>
      </c>
      <c r="N103" s="183" t="s">
        <v>286</v>
      </c>
      <c r="O103" s="464"/>
      <c r="P103" s="464"/>
      <c r="Q103" s="183">
        <v>2806363</v>
      </c>
      <c r="R103" s="440"/>
      <c r="S103" s="188" t="s">
        <v>240</v>
      </c>
      <c r="T103" s="440"/>
      <c r="U103" s="440"/>
    </row>
    <row r="104" spans="1:21" ht="60" x14ac:dyDescent="0.25">
      <c r="A104" s="440"/>
      <c r="B104" s="439"/>
      <c r="C104" s="440"/>
      <c r="D104" s="440"/>
      <c r="E104" s="439"/>
      <c r="F104" s="439"/>
      <c r="G104" s="440"/>
      <c r="H104" s="439"/>
      <c r="I104" s="206" t="s">
        <v>692</v>
      </c>
      <c r="J104" s="187">
        <v>39000</v>
      </c>
      <c r="K104" s="185" t="s">
        <v>700</v>
      </c>
      <c r="L104" s="189">
        <v>28911460</v>
      </c>
      <c r="M104" s="183" t="s">
        <v>236</v>
      </c>
      <c r="N104" s="183" t="s">
        <v>286</v>
      </c>
      <c r="O104" s="464"/>
      <c r="P104" s="464"/>
      <c r="Q104" s="183">
        <v>2806363</v>
      </c>
      <c r="R104" s="440"/>
      <c r="S104" s="188" t="s">
        <v>240</v>
      </c>
      <c r="T104" s="440"/>
      <c r="U104" s="440"/>
    </row>
    <row r="105" spans="1:21" ht="60" x14ac:dyDescent="0.25">
      <c r="A105" s="440"/>
      <c r="B105" s="439"/>
      <c r="C105" s="440"/>
      <c r="D105" s="440"/>
      <c r="E105" s="439"/>
      <c r="F105" s="439"/>
      <c r="G105" s="440"/>
      <c r="H105" s="439"/>
      <c r="I105" s="206" t="s">
        <v>693</v>
      </c>
      <c r="J105" s="187">
        <v>150000</v>
      </c>
      <c r="K105" s="185" t="s">
        <v>701</v>
      </c>
      <c r="L105" s="189">
        <v>28911460</v>
      </c>
      <c r="M105" s="183" t="s">
        <v>236</v>
      </c>
      <c r="N105" s="183" t="s">
        <v>286</v>
      </c>
      <c r="O105" s="464"/>
      <c r="P105" s="464"/>
      <c r="Q105" s="183">
        <v>14837118</v>
      </c>
      <c r="R105" s="440"/>
      <c r="S105" s="188" t="s">
        <v>240</v>
      </c>
      <c r="T105" s="440"/>
      <c r="U105" s="440"/>
    </row>
    <row r="106" spans="1:21" ht="60" x14ac:dyDescent="0.25">
      <c r="A106" s="440"/>
      <c r="B106" s="439"/>
      <c r="C106" s="440"/>
      <c r="D106" s="440"/>
      <c r="E106" s="439"/>
      <c r="F106" s="439"/>
      <c r="G106" s="440"/>
      <c r="H106" s="439"/>
      <c r="I106" s="206" t="s">
        <v>694</v>
      </c>
      <c r="J106" s="187">
        <v>15000</v>
      </c>
      <c r="K106" s="185" t="s">
        <v>702</v>
      </c>
      <c r="L106" s="189">
        <v>28911460</v>
      </c>
      <c r="M106" s="183" t="s">
        <v>236</v>
      </c>
      <c r="N106" s="183" t="s">
        <v>286</v>
      </c>
      <c r="O106" s="464"/>
      <c r="P106" s="464"/>
      <c r="Q106" s="183">
        <v>14837118</v>
      </c>
      <c r="R106" s="440"/>
      <c r="S106" s="188" t="s">
        <v>240</v>
      </c>
      <c r="T106" s="440"/>
      <c r="U106" s="440"/>
    </row>
    <row r="107" spans="1:21" ht="60" x14ac:dyDescent="0.25">
      <c r="A107" s="440"/>
      <c r="B107" s="439"/>
      <c r="C107" s="440"/>
      <c r="D107" s="440"/>
      <c r="E107" s="439"/>
      <c r="F107" s="439"/>
      <c r="G107" s="440"/>
      <c r="H107" s="439"/>
      <c r="I107" s="206" t="s">
        <v>695</v>
      </c>
      <c r="J107" s="187">
        <v>60000</v>
      </c>
      <c r="K107" s="185" t="s">
        <v>703</v>
      </c>
      <c r="L107" s="189">
        <v>28911460</v>
      </c>
      <c r="M107" s="183" t="s">
        <v>236</v>
      </c>
      <c r="N107" s="183" t="s">
        <v>379</v>
      </c>
      <c r="O107" s="464"/>
      <c r="P107" s="464"/>
      <c r="Q107" s="183">
        <v>14837118</v>
      </c>
      <c r="R107" s="440"/>
      <c r="S107" s="188" t="s">
        <v>240</v>
      </c>
      <c r="T107" s="440"/>
      <c r="U107" s="440"/>
    </row>
    <row r="108" spans="1:21" ht="60" x14ac:dyDescent="0.25">
      <c r="A108" s="440"/>
      <c r="B108" s="439"/>
      <c r="C108" s="440"/>
      <c r="D108" s="440"/>
      <c r="E108" s="439"/>
      <c r="F108" s="439"/>
      <c r="G108" s="440"/>
      <c r="H108" s="439"/>
      <c r="I108" s="206" t="s">
        <v>696</v>
      </c>
      <c r="J108" s="187">
        <v>15000</v>
      </c>
      <c r="K108" s="185" t="s">
        <v>704</v>
      </c>
      <c r="L108" s="189">
        <v>28911460</v>
      </c>
      <c r="M108" s="183" t="s">
        <v>236</v>
      </c>
      <c r="N108" s="183" t="s">
        <v>379</v>
      </c>
      <c r="O108" s="464"/>
      <c r="P108" s="464"/>
      <c r="Q108" s="183">
        <v>14837118</v>
      </c>
      <c r="R108" s="440"/>
      <c r="S108" s="188" t="s">
        <v>240</v>
      </c>
      <c r="T108" s="440"/>
      <c r="U108" s="440"/>
    </row>
    <row r="109" spans="1:21" ht="45" x14ac:dyDescent="0.25">
      <c r="A109" s="183">
        <f>A97+1</f>
        <v>771</v>
      </c>
      <c r="B109" s="184" t="s">
        <v>705</v>
      </c>
      <c r="C109" s="183">
        <v>1.2</v>
      </c>
      <c r="D109" s="183">
        <v>746</v>
      </c>
      <c r="E109" s="184" t="s">
        <v>706</v>
      </c>
      <c r="F109" s="207" t="s">
        <v>707</v>
      </c>
      <c r="G109" s="183" t="s">
        <v>24</v>
      </c>
      <c r="H109" s="184" t="s">
        <v>22</v>
      </c>
      <c r="I109" s="208" t="s">
        <v>1575</v>
      </c>
      <c r="J109" s="187">
        <v>41628.589999999997</v>
      </c>
      <c r="K109" s="185" t="s">
        <v>82</v>
      </c>
      <c r="L109" s="189">
        <v>4265868</v>
      </c>
      <c r="M109" s="183" t="s">
        <v>566</v>
      </c>
      <c r="N109" s="183" t="s">
        <v>581</v>
      </c>
      <c r="O109" s="187">
        <v>58684.05</v>
      </c>
      <c r="P109" s="187">
        <f t="shared" ref="P109:P161" si="11">O109</f>
        <v>58684.05</v>
      </c>
      <c r="Q109" s="183">
        <v>9911870</v>
      </c>
      <c r="R109" s="183" t="s">
        <v>233</v>
      </c>
      <c r="S109" s="188" t="s">
        <v>190</v>
      </c>
      <c r="T109" s="183" t="s">
        <v>20</v>
      </c>
      <c r="U109" s="183" t="s">
        <v>21</v>
      </c>
    </row>
    <row r="110" spans="1:21" ht="50.25" customHeight="1" x14ac:dyDescent="0.25">
      <c r="A110" s="440">
        <f>A109+1</f>
        <v>772</v>
      </c>
      <c r="B110" s="439" t="s">
        <v>708</v>
      </c>
      <c r="C110" s="440">
        <v>2.1</v>
      </c>
      <c r="D110" s="440">
        <v>592</v>
      </c>
      <c r="E110" s="439" t="s">
        <v>709</v>
      </c>
      <c r="F110" s="442" t="s">
        <v>713</v>
      </c>
      <c r="G110" s="440" t="s">
        <v>24</v>
      </c>
      <c r="H110" s="439" t="s">
        <v>22</v>
      </c>
      <c r="I110" s="206" t="s">
        <v>711</v>
      </c>
      <c r="J110" s="187">
        <v>33200</v>
      </c>
      <c r="K110" s="185" t="s">
        <v>710</v>
      </c>
      <c r="L110" s="189">
        <v>123454176</v>
      </c>
      <c r="M110" s="183" t="s">
        <v>455</v>
      </c>
      <c r="N110" s="183" t="s">
        <v>717</v>
      </c>
      <c r="O110" s="187">
        <v>35000</v>
      </c>
      <c r="P110" s="187">
        <f t="shared" si="11"/>
        <v>35000</v>
      </c>
      <c r="Q110" s="183">
        <v>3903321</v>
      </c>
      <c r="R110" s="440" t="s">
        <v>546</v>
      </c>
      <c r="S110" s="188" t="s">
        <v>88</v>
      </c>
      <c r="T110" s="440" t="s">
        <v>20</v>
      </c>
      <c r="U110" s="440" t="s">
        <v>21</v>
      </c>
    </row>
    <row r="111" spans="1:21" ht="30" x14ac:dyDescent="0.25">
      <c r="A111" s="440"/>
      <c r="B111" s="439"/>
      <c r="C111" s="440"/>
      <c r="D111" s="440"/>
      <c r="E111" s="439"/>
      <c r="F111" s="442"/>
      <c r="G111" s="440"/>
      <c r="H111" s="439"/>
      <c r="I111" s="206" t="s">
        <v>712</v>
      </c>
      <c r="J111" s="187">
        <v>5400</v>
      </c>
      <c r="K111" s="185" t="s">
        <v>226</v>
      </c>
      <c r="L111" s="189">
        <v>123454176</v>
      </c>
      <c r="M111" s="183" t="s">
        <v>327</v>
      </c>
      <c r="N111" s="183" t="s">
        <v>718</v>
      </c>
      <c r="O111" s="187">
        <v>5400</v>
      </c>
      <c r="P111" s="187">
        <f t="shared" si="11"/>
        <v>5400</v>
      </c>
      <c r="Q111" s="183">
        <v>16591086</v>
      </c>
      <c r="R111" s="440"/>
      <c r="S111" s="188" t="s">
        <v>88</v>
      </c>
      <c r="T111" s="440"/>
      <c r="U111" s="440"/>
    </row>
    <row r="112" spans="1:21" ht="45" x14ac:dyDescent="0.25">
      <c r="A112" s="209">
        <f>A110+1</f>
        <v>773</v>
      </c>
      <c r="B112" s="441"/>
      <c r="C112" s="437"/>
      <c r="D112" s="437"/>
      <c r="E112" s="441"/>
      <c r="F112" s="443"/>
      <c r="G112" s="437"/>
      <c r="H112" s="210" t="s">
        <v>22</v>
      </c>
      <c r="I112" s="211" t="s">
        <v>716</v>
      </c>
      <c r="J112" s="212">
        <v>263000</v>
      </c>
      <c r="K112" s="213" t="s">
        <v>714</v>
      </c>
      <c r="L112" s="214">
        <v>123454176</v>
      </c>
      <c r="M112" s="209" t="s">
        <v>577</v>
      </c>
      <c r="N112" s="209" t="s">
        <v>715</v>
      </c>
      <c r="O112" s="212">
        <v>265000</v>
      </c>
      <c r="P112" s="212">
        <f t="shared" si="11"/>
        <v>265000</v>
      </c>
      <c r="Q112" s="209">
        <v>39543215</v>
      </c>
      <c r="R112" s="209" t="s">
        <v>325</v>
      </c>
      <c r="S112" s="215" t="s">
        <v>88</v>
      </c>
      <c r="T112" s="437"/>
      <c r="U112" s="437"/>
    </row>
    <row r="113" spans="1:21" ht="60" x14ac:dyDescent="0.25">
      <c r="A113" s="383">
        <f>A112+1</f>
        <v>774</v>
      </c>
      <c r="B113" s="184" t="s">
        <v>719</v>
      </c>
      <c r="C113" s="183">
        <v>1.1000000000000001</v>
      </c>
      <c r="D113" s="183">
        <v>865</v>
      </c>
      <c r="E113" s="184" t="s">
        <v>720</v>
      </c>
      <c r="F113" s="188" t="s">
        <v>23</v>
      </c>
      <c r="G113" s="183" t="s">
        <v>24</v>
      </c>
      <c r="H113" s="184" t="s">
        <v>22</v>
      </c>
      <c r="I113" s="216" t="s">
        <v>721</v>
      </c>
      <c r="J113" s="187">
        <v>3479.56</v>
      </c>
      <c r="K113" s="185" t="s">
        <v>722</v>
      </c>
      <c r="L113" s="189">
        <v>9510194</v>
      </c>
      <c r="M113" s="183" t="s">
        <v>724</v>
      </c>
      <c r="N113" s="183" t="s">
        <v>567</v>
      </c>
      <c r="O113" s="187">
        <v>90000</v>
      </c>
      <c r="P113" s="187">
        <f t="shared" si="11"/>
        <v>90000</v>
      </c>
      <c r="Q113" s="183">
        <v>9343479</v>
      </c>
      <c r="R113" s="183" t="s">
        <v>25</v>
      </c>
      <c r="S113" s="188" t="s">
        <v>723</v>
      </c>
      <c r="T113" s="183" t="s">
        <v>20</v>
      </c>
      <c r="U113" s="183" t="s">
        <v>21</v>
      </c>
    </row>
    <row r="114" spans="1:21" ht="45" x14ac:dyDescent="0.25">
      <c r="A114" s="383">
        <f>A113+1</f>
        <v>775</v>
      </c>
      <c r="B114" s="184" t="s">
        <v>725</v>
      </c>
      <c r="C114" s="183">
        <v>2.1</v>
      </c>
      <c r="D114" s="183">
        <v>801</v>
      </c>
      <c r="E114" s="184" t="s">
        <v>726</v>
      </c>
      <c r="F114" s="190" t="s">
        <v>727</v>
      </c>
      <c r="G114" s="183" t="s">
        <v>24</v>
      </c>
      <c r="H114" s="184" t="s">
        <v>18</v>
      </c>
      <c r="I114" s="216" t="s">
        <v>728</v>
      </c>
      <c r="J114" s="187">
        <v>248040</v>
      </c>
      <c r="K114" s="185" t="s">
        <v>110</v>
      </c>
      <c r="L114" s="189">
        <v>4231776</v>
      </c>
      <c r="M114" s="183" t="s">
        <v>732</v>
      </c>
      <c r="N114" s="183" t="s">
        <v>731</v>
      </c>
      <c r="O114" s="187">
        <v>360000</v>
      </c>
      <c r="P114" s="187">
        <f t="shared" si="11"/>
        <v>360000</v>
      </c>
      <c r="Q114" s="183">
        <v>19861729</v>
      </c>
      <c r="R114" s="183" t="s">
        <v>729</v>
      </c>
      <c r="S114" s="188" t="s">
        <v>730</v>
      </c>
      <c r="T114" s="183" t="s">
        <v>20</v>
      </c>
      <c r="U114" s="183" t="s">
        <v>41</v>
      </c>
    </row>
    <row r="115" spans="1:21" ht="45" x14ac:dyDescent="0.25">
      <c r="A115" s="383">
        <f t="shared" ref="A115:A122" si="12">A114+1</f>
        <v>776</v>
      </c>
      <c r="B115" s="184" t="s">
        <v>733</v>
      </c>
      <c r="C115" s="183">
        <v>2.1</v>
      </c>
      <c r="D115" s="183">
        <v>632</v>
      </c>
      <c r="E115" s="184" t="s">
        <v>734</v>
      </c>
      <c r="F115" s="190" t="s">
        <v>125</v>
      </c>
      <c r="G115" s="183" t="s">
        <v>24</v>
      </c>
      <c r="H115" s="184" t="s">
        <v>22</v>
      </c>
      <c r="I115" s="217" t="s">
        <v>735</v>
      </c>
      <c r="J115" s="187">
        <v>1373600</v>
      </c>
      <c r="K115" s="218" t="s">
        <v>737</v>
      </c>
      <c r="L115" s="189">
        <v>4365077</v>
      </c>
      <c r="M115" s="183" t="s">
        <v>738</v>
      </c>
      <c r="N115" s="183" t="s">
        <v>739</v>
      </c>
      <c r="O115" s="187">
        <v>1402000</v>
      </c>
      <c r="P115" s="187">
        <f t="shared" si="11"/>
        <v>1402000</v>
      </c>
      <c r="Q115" s="183">
        <v>27733577</v>
      </c>
      <c r="R115" s="183" t="s">
        <v>736</v>
      </c>
      <c r="S115" s="188" t="s">
        <v>740</v>
      </c>
      <c r="T115" s="183" t="s">
        <v>20</v>
      </c>
      <c r="U115" s="183" t="s">
        <v>225</v>
      </c>
    </row>
    <row r="116" spans="1:21" ht="45" x14ac:dyDescent="0.25">
      <c r="A116" s="383">
        <f t="shared" si="12"/>
        <v>777</v>
      </c>
      <c r="B116" s="184" t="s">
        <v>741</v>
      </c>
      <c r="C116" s="183">
        <v>2.1</v>
      </c>
      <c r="D116" s="183">
        <v>530</v>
      </c>
      <c r="E116" s="184" t="s">
        <v>742</v>
      </c>
      <c r="F116" s="190" t="s">
        <v>743</v>
      </c>
      <c r="G116" s="183" t="s">
        <v>24</v>
      </c>
      <c r="H116" s="184" t="s">
        <v>18</v>
      </c>
      <c r="I116" s="217" t="s">
        <v>744</v>
      </c>
      <c r="J116" s="187">
        <v>52635</v>
      </c>
      <c r="K116" s="185" t="s">
        <v>253</v>
      </c>
      <c r="L116" s="189">
        <v>4652686</v>
      </c>
      <c r="M116" s="183" t="s">
        <v>747</v>
      </c>
      <c r="N116" s="183" t="s">
        <v>748</v>
      </c>
      <c r="O116" s="187">
        <v>116000</v>
      </c>
      <c r="P116" s="187">
        <f t="shared" si="11"/>
        <v>116000</v>
      </c>
      <c r="Q116" s="183">
        <v>33706968</v>
      </c>
      <c r="R116" s="183" t="s">
        <v>216</v>
      </c>
      <c r="S116" s="188" t="s">
        <v>745</v>
      </c>
      <c r="T116" s="183" t="s">
        <v>20</v>
      </c>
      <c r="U116" s="183" t="s">
        <v>746</v>
      </c>
    </row>
    <row r="117" spans="1:21" ht="45" x14ac:dyDescent="0.25">
      <c r="A117" s="383">
        <f t="shared" si="12"/>
        <v>778</v>
      </c>
      <c r="B117" s="184" t="s">
        <v>749</v>
      </c>
      <c r="C117" s="183">
        <v>1.1000000000000001</v>
      </c>
      <c r="D117" s="183">
        <v>667</v>
      </c>
      <c r="E117" s="184" t="s">
        <v>750</v>
      </c>
      <c r="F117" s="190" t="s">
        <v>751</v>
      </c>
      <c r="G117" s="183" t="s">
        <v>24</v>
      </c>
      <c r="H117" s="184" t="s">
        <v>18</v>
      </c>
      <c r="I117" s="219" t="s">
        <v>752</v>
      </c>
      <c r="J117" s="187">
        <v>1228440</v>
      </c>
      <c r="K117" s="185" t="s">
        <v>122</v>
      </c>
      <c r="L117" s="189">
        <v>4347550</v>
      </c>
      <c r="M117" s="183" t="s">
        <v>753</v>
      </c>
      <c r="N117" s="183" t="s">
        <v>289</v>
      </c>
      <c r="O117" s="187">
        <v>1267500</v>
      </c>
      <c r="P117" s="187">
        <f t="shared" si="11"/>
        <v>1267500</v>
      </c>
      <c r="Q117" s="183">
        <v>12018818</v>
      </c>
      <c r="R117" s="183" t="s">
        <v>231</v>
      </c>
      <c r="S117" s="188" t="s">
        <v>447</v>
      </c>
      <c r="T117" s="183" t="s">
        <v>20</v>
      </c>
      <c r="U117" s="183" t="s">
        <v>450</v>
      </c>
    </row>
    <row r="118" spans="1:21" ht="45" x14ac:dyDescent="0.25">
      <c r="A118" s="383">
        <f t="shared" si="12"/>
        <v>779</v>
      </c>
      <c r="B118" s="184" t="s">
        <v>754</v>
      </c>
      <c r="C118" s="183">
        <v>2.1</v>
      </c>
      <c r="D118" s="183">
        <v>652</v>
      </c>
      <c r="E118" s="184" t="s">
        <v>755</v>
      </c>
      <c r="F118" s="190" t="s">
        <v>756</v>
      </c>
      <c r="G118" s="183" t="s">
        <v>24</v>
      </c>
      <c r="H118" s="184" t="s">
        <v>18</v>
      </c>
      <c r="I118" s="219" t="s">
        <v>761</v>
      </c>
      <c r="J118" s="187">
        <v>536600</v>
      </c>
      <c r="K118" s="185" t="s">
        <v>101</v>
      </c>
      <c r="L118" s="189">
        <v>5057580</v>
      </c>
      <c r="M118" s="183" t="s">
        <v>757</v>
      </c>
      <c r="N118" s="183" t="s">
        <v>662</v>
      </c>
      <c r="O118" s="187">
        <v>807600</v>
      </c>
      <c r="P118" s="187">
        <f t="shared" si="11"/>
        <v>807600</v>
      </c>
      <c r="Q118" s="183">
        <v>4971227</v>
      </c>
      <c r="R118" s="183" t="s">
        <v>757</v>
      </c>
      <c r="S118" s="188" t="s">
        <v>758</v>
      </c>
      <c r="T118" s="183" t="s">
        <v>20</v>
      </c>
      <c r="U118" s="183" t="s">
        <v>70</v>
      </c>
    </row>
    <row r="119" spans="1:21" ht="45" x14ac:dyDescent="0.25">
      <c r="A119" s="383">
        <f>A118+1</f>
        <v>780</v>
      </c>
      <c r="B119" s="184" t="s">
        <v>760</v>
      </c>
      <c r="C119" s="183">
        <v>2.1</v>
      </c>
      <c r="D119" s="183">
        <v>798</v>
      </c>
      <c r="E119" s="184" t="s">
        <v>759</v>
      </c>
      <c r="F119" s="190" t="s">
        <v>248</v>
      </c>
      <c r="G119" s="183" t="s">
        <v>24</v>
      </c>
      <c r="H119" s="184" t="s">
        <v>18</v>
      </c>
      <c r="I119" s="220" t="s">
        <v>762</v>
      </c>
      <c r="J119" s="187">
        <v>397000</v>
      </c>
      <c r="K119" s="185" t="s">
        <v>44</v>
      </c>
      <c r="L119" s="189">
        <v>4374962</v>
      </c>
      <c r="M119" s="183" t="s">
        <v>747</v>
      </c>
      <c r="N119" s="183" t="s">
        <v>764</v>
      </c>
      <c r="O119" s="187">
        <v>481250</v>
      </c>
      <c r="P119" s="187">
        <f t="shared" si="11"/>
        <v>481250</v>
      </c>
      <c r="Q119" s="183">
        <v>15185560</v>
      </c>
      <c r="R119" s="183" t="s">
        <v>763</v>
      </c>
      <c r="S119" s="188" t="s">
        <v>248</v>
      </c>
      <c r="T119" s="183" t="s">
        <v>20</v>
      </c>
      <c r="U119" s="183" t="s">
        <v>249</v>
      </c>
    </row>
    <row r="120" spans="1:21" ht="45" x14ac:dyDescent="0.25">
      <c r="A120" s="383">
        <f t="shared" si="12"/>
        <v>781</v>
      </c>
      <c r="B120" s="184" t="s">
        <v>765</v>
      </c>
      <c r="C120" s="221">
        <v>2.1</v>
      </c>
      <c r="D120" s="183">
        <v>820</v>
      </c>
      <c r="E120" s="184" t="s">
        <v>766</v>
      </c>
      <c r="F120" s="190" t="s">
        <v>767</v>
      </c>
      <c r="G120" s="183" t="s">
        <v>24</v>
      </c>
      <c r="H120" s="184" t="s">
        <v>18</v>
      </c>
      <c r="I120" s="220" t="s">
        <v>768</v>
      </c>
      <c r="J120" s="187">
        <v>141480</v>
      </c>
      <c r="K120" s="185" t="s">
        <v>74</v>
      </c>
      <c r="L120" s="189">
        <v>4230487</v>
      </c>
      <c r="M120" s="222">
        <v>44172</v>
      </c>
      <c r="N120" s="222">
        <v>45083</v>
      </c>
      <c r="O120" s="187">
        <v>15500</v>
      </c>
      <c r="P120" s="187">
        <f t="shared" si="11"/>
        <v>15500</v>
      </c>
      <c r="Q120" s="183">
        <v>33945108</v>
      </c>
      <c r="R120" s="222">
        <v>44181</v>
      </c>
      <c r="S120" s="188" t="s">
        <v>767</v>
      </c>
      <c r="T120" s="183" t="s">
        <v>20</v>
      </c>
      <c r="U120" s="183" t="s">
        <v>769</v>
      </c>
    </row>
    <row r="121" spans="1:21" ht="45" x14ac:dyDescent="0.25">
      <c r="A121" s="383">
        <f t="shared" si="12"/>
        <v>782</v>
      </c>
      <c r="B121" s="441" t="s">
        <v>770</v>
      </c>
      <c r="C121" s="466">
        <v>2.1</v>
      </c>
      <c r="D121" s="437">
        <v>802</v>
      </c>
      <c r="E121" s="441" t="s">
        <v>771</v>
      </c>
      <c r="F121" s="440" t="s">
        <v>106</v>
      </c>
      <c r="G121" s="437" t="s">
        <v>24</v>
      </c>
      <c r="H121" s="184" t="s">
        <v>22</v>
      </c>
      <c r="I121" s="223" t="s">
        <v>772</v>
      </c>
      <c r="J121" s="187">
        <v>89736</v>
      </c>
      <c r="K121" s="185" t="s">
        <v>82</v>
      </c>
      <c r="L121" s="189">
        <v>4563007</v>
      </c>
      <c r="M121" s="222">
        <v>44154</v>
      </c>
      <c r="N121" s="222">
        <v>44183</v>
      </c>
      <c r="O121" s="187">
        <v>90800</v>
      </c>
      <c r="P121" s="187">
        <f t="shared" si="11"/>
        <v>90800</v>
      </c>
      <c r="Q121" s="183">
        <v>8985098</v>
      </c>
      <c r="R121" s="222">
        <v>44158</v>
      </c>
      <c r="S121" s="188" t="s">
        <v>106</v>
      </c>
      <c r="T121" s="440" t="s">
        <v>20</v>
      </c>
      <c r="U121" s="440" t="s">
        <v>108</v>
      </c>
    </row>
    <row r="122" spans="1:21" ht="45" x14ac:dyDescent="0.25">
      <c r="A122" s="383">
        <f t="shared" si="12"/>
        <v>783</v>
      </c>
      <c r="B122" s="465"/>
      <c r="C122" s="467"/>
      <c r="D122" s="469"/>
      <c r="E122" s="465"/>
      <c r="F122" s="440"/>
      <c r="G122" s="469"/>
      <c r="H122" s="184" t="s">
        <v>18</v>
      </c>
      <c r="I122" s="223" t="s">
        <v>773</v>
      </c>
      <c r="J122" s="187">
        <v>434000</v>
      </c>
      <c r="K122" s="218" t="s">
        <v>774</v>
      </c>
      <c r="L122" s="189">
        <v>4563007</v>
      </c>
      <c r="M122" s="222">
        <v>44161</v>
      </c>
      <c r="N122" s="222">
        <v>44525</v>
      </c>
      <c r="O122" s="187">
        <v>548800</v>
      </c>
      <c r="P122" s="187">
        <f t="shared" si="11"/>
        <v>548800</v>
      </c>
      <c r="Q122" s="183">
        <v>15974040</v>
      </c>
      <c r="R122" s="222">
        <v>44173</v>
      </c>
      <c r="S122" s="188" t="s">
        <v>106</v>
      </c>
      <c r="T122" s="440"/>
      <c r="U122" s="440"/>
    </row>
    <row r="123" spans="1:21" ht="60" x14ac:dyDescent="0.25">
      <c r="A123" s="440">
        <f>A122+1</f>
        <v>784</v>
      </c>
      <c r="B123" s="465"/>
      <c r="C123" s="467"/>
      <c r="D123" s="469"/>
      <c r="E123" s="465"/>
      <c r="F123" s="440"/>
      <c r="G123" s="469"/>
      <c r="H123" s="184" t="s">
        <v>22</v>
      </c>
      <c r="I123" s="220" t="s">
        <v>775</v>
      </c>
      <c r="J123" s="187">
        <v>223677.12</v>
      </c>
      <c r="K123" s="218" t="s">
        <v>777</v>
      </c>
      <c r="L123" s="189">
        <v>4563007</v>
      </c>
      <c r="M123" s="222">
        <v>44155</v>
      </c>
      <c r="N123" s="222">
        <v>44184</v>
      </c>
      <c r="O123" s="187">
        <v>223700</v>
      </c>
      <c r="P123" s="187">
        <f t="shared" si="11"/>
        <v>223700</v>
      </c>
      <c r="Q123" s="183">
        <v>8985098</v>
      </c>
      <c r="R123" s="446">
        <v>44158</v>
      </c>
      <c r="S123" s="188" t="s">
        <v>106</v>
      </c>
      <c r="T123" s="440"/>
      <c r="U123" s="440"/>
    </row>
    <row r="124" spans="1:21" ht="30" x14ac:dyDescent="0.25">
      <c r="A124" s="440"/>
      <c r="B124" s="450"/>
      <c r="C124" s="468"/>
      <c r="D124" s="438"/>
      <c r="E124" s="450"/>
      <c r="F124" s="440"/>
      <c r="G124" s="438"/>
      <c r="H124" s="184" t="s">
        <v>22</v>
      </c>
      <c r="I124" s="220" t="s">
        <v>776</v>
      </c>
      <c r="J124" s="187">
        <v>15200</v>
      </c>
      <c r="K124" s="185" t="s">
        <v>46</v>
      </c>
      <c r="L124" s="189">
        <v>4563007</v>
      </c>
      <c r="M124" s="222">
        <v>44155</v>
      </c>
      <c r="N124" s="222">
        <v>44184</v>
      </c>
      <c r="O124" s="187">
        <v>15200</v>
      </c>
      <c r="P124" s="187">
        <f t="shared" si="11"/>
        <v>15200</v>
      </c>
      <c r="Q124" s="183">
        <v>8985098</v>
      </c>
      <c r="R124" s="446"/>
      <c r="S124" s="188" t="s">
        <v>106</v>
      </c>
      <c r="T124" s="440"/>
      <c r="U124" s="440"/>
    </row>
    <row r="125" spans="1:21" ht="90" x14ac:dyDescent="0.25">
      <c r="A125" s="183">
        <f>A123+1</f>
        <v>785</v>
      </c>
      <c r="B125" s="184" t="s">
        <v>778</v>
      </c>
      <c r="C125" s="221">
        <v>2.1</v>
      </c>
      <c r="D125" s="183">
        <v>849</v>
      </c>
      <c r="E125" s="184" t="s">
        <v>779</v>
      </c>
      <c r="F125" s="190" t="s">
        <v>780</v>
      </c>
      <c r="G125" s="183" t="s">
        <v>24</v>
      </c>
      <c r="H125" s="184" t="s">
        <v>18</v>
      </c>
      <c r="I125" s="220" t="s">
        <v>781</v>
      </c>
      <c r="J125" s="187">
        <v>112000</v>
      </c>
      <c r="K125" s="185" t="s">
        <v>50</v>
      </c>
      <c r="L125" s="189">
        <v>21683917</v>
      </c>
      <c r="M125" s="222">
        <v>44113</v>
      </c>
      <c r="N125" s="222">
        <v>43899</v>
      </c>
      <c r="O125" s="187">
        <v>114400</v>
      </c>
      <c r="P125" s="187">
        <f t="shared" si="11"/>
        <v>114400</v>
      </c>
      <c r="Q125" s="183">
        <v>13838042</v>
      </c>
      <c r="R125" s="183" t="s">
        <v>25</v>
      </c>
      <c r="S125" s="188" t="s">
        <v>782</v>
      </c>
      <c r="T125" s="183" t="s">
        <v>20</v>
      </c>
      <c r="U125" s="183" t="s">
        <v>84</v>
      </c>
    </row>
    <row r="126" spans="1:21" ht="75" x14ac:dyDescent="0.25">
      <c r="A126" s="183">
        <f>A125+1</f>
        <v>786</v>
      </c>
      <c r="B126" s="439" t="s">
        <v>784</v>
      </c>
      <c r="C126" s="445">
        <v>2.1</v>
      </c>
      <c r="D126" s="440">
        <v>733</v>
      </c>
      <c r="E126" s="439" t="s">
        <v>783</v>
      </c>
      <c r="F126" s="444" t="s">
        <v>114</v>
      </c>
      <c r="G126" s="440" t="s">
        <v>24</v>
      </c>
      <c r="H126" s="184" t="s">
        <v>22</v>
      </c>
      <c r="I126" s="224" t="s">
        <v>785</v>
      </c>
      <c r="J126" s="187">
        <v>3950</v>
      </c>
      <c r="K126" s="185" t="s">
        <v>722</v>
      </c>
      <c r="L126" s="189">
        <v>34998410</v>
      </c>
      <c r="M126" s="222">
        <v>44204</v>
      </c>
      <c r="N126" s="222">
        <v>44294</v>
      </c>
      <c r="O126" s="187">
        <v>4000</v>
      </c>
      <c r="P126" s="187">
        <f t="shared" si="11"/>
        <v>4000</v>
      </c>
      <c r="Q126" s="183">
        <v>16591086</v>
      </c>
      <c r="R126" s="222">
        <v>44209</v>
      </c>
      <c r="S126" s="188" t="s">
        <v>790</v>
      </c>
      <c r="T126" s="440" t="s">
        <v>20</v>
      </c>
      <c r="U126" s="440" t="s">
        <v>21</v>
      </c>
    </row>
    <row r="127" spans="1:21" ht="75" x14ac:dyDescent="0.25">
      <c r="A127" s="384">
        <f t="shared" ref="A127:A134" si="13">A126+1</f>
        <v>787</v>
      </c>
      <c r="B127" s="439"/>
      <c r="C127" s="445"/>
      <c r="D127" s="440"/>
      <c r="E127" s="439"/>
      <c r="F127" s="444"/>
      <c r="G127" s="440"/>
      <c r="H127" s="184" t="s">
        <v>22</v>
      </c>
      <c r="I127" s="225" t="s">
        <v>792</v>
      </c>
      <c r="J127" s="187">
        <v>18558.689999999999</v>
      </c>
      <c r="K127" s="185" t="s">
        <v>654</v>
      </c>
      <c r="L127" s="189">
        <v>34998410</v>
      </c>
      <c r="M127" s="222">
        <v>44204</v>
      </c>
      <c r="N127" s="222">
        <v>44294</v>
      </c>
      <c r="O127" s="187">
        <v>37000</v>
      </c>
      <c r="P127" s="187">
        <f t="shared" si="11"/>
        <v>37000</v>
      </c>
      <c r="Q127" s="183">
        <v>28053030</v>
      </c>
      <c r="R127" s="222">
        <v>44209</v>
      </c>
      <c r="S127" s="188" t="s">
        <v>790</v>
      </c>
      <c r="T127" s="440"/>
      <c r="U127" s="440"/>
    </row>
    <row r="128" spans="1:21" ht="75" x14ac:dyDescent="0.25">
      <c r="A128" s="384">
        <f t="shared" si="13"/>
        <v>788</v>
      </c>
      <c r="B128" s="439"/>
      <c r="C128" s="445"/>
      <c r="D128" s="440"/>
      <c r="E128" s="439"/>
      <c r="F128" s="444"/>
      <c r="G128" s="440"/>
      <c r="H128" s="184" t="s">
        <v>22</v>
      </c>
      <c r="I128" s="225" t="s">
        <v>789</v>
      </c>
      <c r="J128" s="187">
        <v>40000</v>
      </c>
      <c r="K128" s="185" t="s">
        <v>71</v>
      </c>
      <c r="L128" s="189">
        <v>34998410</v>
      </c>
      <c r="M128" s="222">
        <v>44154</v>
      </c>
      <c r="N128" s="222">
        <v>44245</v>
      </c>
      <c r="O128" s="187">
        <v>40000</v>
      </c>
      <c r="P128" s="187">
        <f t="shared" si="11"/>
        <v>40000</v>
      </c>
      <c r="Q128" s="183">
        <v>16591086</v>
      </c>
      <c r="R128" s="222">
        <v>44161</v>
      </c>
      <c r="S128" s="188" t="s">
        <v>790</v>
      </c>
      <c r="T128" s="440"/>
      <c r="U128" s="440"/>
    </row>
    <row r="129" spans="1:21" ht="75" x14ac:dyDescent="0.25">
      <c r="A129" s="384">
        <f t="shared" si="13"/>
        <v>789</v>
      </c>
      <c r="B129" s="439"/>
      <c r="C129" s="445"/>
      <c r="D129" s="440"/>
      <c r="E129" s="439"/>
      <c r="F129" s="444"/>
      <c r="G129" s="440"/>
      <c r="H129" s="184" t="s">
        <v>22</v>
      </c>
      <c r="I129" s="225" t="s">
        <v>788</v>
      </c>
      <c r="J129" s="187">
        <v>10465</v>
      </c>
      <c r="K129" s="218" t="s">
        <v>791</v>
      </c>
      <c r="L129" s="183">
        <v>34998410</v>
      </c>
      <c r="M129" s="222">
        <v>44236</v>
      </c>
      <c r="N129" s="222">
        <v>44325</v>
      </c>
      <c r="O129" s="187">
        <v>11100</v>
      </c>
      <c r="P129" s="187">
        <f t="shared" si="11"/>
        <v>11100</v>
      </c>
      <c r="Q129" s="183">
        <v>6639497</v>
      </c>
      <c r="R129" s="222">
        <v>44243</v>
      </c>
      <c r="S129" s="188" t="s">
        <v>790</v>
      </c>
      <c r="T129" s="440"/>
      <c r="U129" s="440"/>
    </row>
    <row r="130" spans="1:21" ht="76.5" customHeight="1" x14ac:dyDescent="0.25">
      <c r="A130" s="384">
        <f t="shared" si="13"/>
        <v>790</v>
      </c>
      <c r="B130" s="439"/>
      <c r="C130" s="445"/>
      <c r="D130" s="440"/>
      <c r="E130" s="439"/>
      <c r="F130" s="444"/>
      <c r="G130" s="440"/>
      <c r="H130" s="184" t="s">
        <v>22</v>
      </c>
      <c r="I130" s="225" t="s">
        <v>787</v>
      </c>
      <c r="J130" s="187">
        <v>7100.5</v>
      </c>
      <c r="K130" s="185" t="s">
        <v>786</v>
      </c>
      <c r="L130" s="183">
        <v>34998410</v>
      </c>
      <c r="M130" s="222">
        <v>44188</v>
      </c>
      <c r="N130" s="222">
        <v>44277</v>
      </c>
      <c r="O130" s="187">
        <v>8000</v>
      </c>
      <c r="P130" s="187">
        <f t="shared" si="11"/>
        <v>8000</v>
      </c>
      <c r="Q130" s="183">
        <v>16591086</v>
      </c>
      <c r="R130" s="222">
        <v>44189</v>
      </c>
      <c r="S130" s="188" t="s">
        <v>790</v>
      </c>
      <c r="T130" s="440"/>
      <c r="U130" s="440"/>
    </row>
    <row r="131" spans="1:21" ht="60" x14ac:dyDescent="0.25">
      <c r="A131" s="384">
        <f>A130+1</f>
        <v>791</v>
      </c>
      <c r="B131" s="184" t="s">
        <v>798</v>
      </c>
      <c r="C131" s="221">
        <v>1.1000000000000001</v>
      </c>
      <c r="D131" s="183">
        <v>705</v>
      </c>
      <c r="E131" s="184" t="s">
        <v>793</v>
      </c>
      <c r="F131" s="188" t="s">
        <v>794</v>
      </c>
      <c r="G131" s="183" t="s">
        <v>24</v>
      </c>
      <c r="H131" s="184" t="s">
        <v>18</v>
      </c>
      <c r="I131" s="225" t="s">
        <v>795</v>
      </c>
      <c r="J131" s="187">
        <v>268059</v>
      </c>
      <c r="K131" s="185" t="s">
        <v>58</v>
      </c>
      <c r="L131" s="189">
        <v>11514848</v>
      </c>
      <c r="M131" s="222">
        <v>44152</v>
      </c>
      <c r="N131" s="222">
        <v>44561</v>
      </c>
      <c r="O131" s="187">
        <v>275000</v>
      </c>
      <c r="P131" s="187">
        <f t="shared" si="11"/>
        <v>275000</v>
      </c>
      <c r="Q131" s="184" t="s">
        <v>797</v>
      </c>
      <c r="R131" s="222">
        <v>44167</v>
      </c>
      <c r="S131" s="188" t="s">
        <v>796</v>
      </c>
      <c r="T131" s="183" t="s">
        <v>20</v>
      </c>
      <c r="U131" s="183" t="s">
        <v>21</v>
      </c>
    </row>
    <row r="132" spans="1:21" ht="45" x14ac:dyDescent="0.25">
      <c r="A132" s="384">
        <f t="shared" si="13"/>
        <v>792</v>
      </c>
      <c r="B132" s="439" t="s">
        <v>800</v>
      </c>
      <c r="C132" s="445">
        <v>1.1000000000000001</v>
      </c>
      <c r="D132" s="440">
        <v>724</v>
      </c>
      <c r="E132" s="439" t="s">
        <v>799</v>
      </c>
      <c r="F132" s="444" t="s">
        <v>114</v>
      </c>
      <c r="G132" s="440" t="s">
        <v>24</v>
      </c>
      <c r="H132" s="184" t="s">
        <v>22</v>
      </c>
      <c r="I132" s="224" t="s">
        <v>801</v>
      </c>
      <c r="J132" s="187">
        <v>12720</v>
      </c>
      <c r="K132" s="185" t="s">
        <v>34</v>
      </c>
      <c r="L132" s="183">
        <v>26328134</v>
      </c>
      <c r="M132" s="222">
        <v>44180</v>
      </c>
      <c r="N132" s="222">
        <v>44286</v>
      </c>
      <c r="O132" s="187">
        <v>15000</v>
      </c>
      <c r="P132" s="187">
        <f t="shared" si="11"/>
        <v>15000</v>
      </c>
      <c r="Q132" s="183">
        <v>11331255</v>
      </c>
      <c r="R132" s="222">
        <v>44181</v>
      </c>
      <c r="S132" s="188" t="s">
        <v>805</v>
      </c>
      <c r="T132" s="440" t="s">
        <v>20</v>
      </c>
      <c r="U132" s="440" t="s">
        <v>21</v>
      </c>
    </row>
    <row r="133" spans="1:21" ht="45" x14ac:dyDescent="0.25">
      <c r="A133" s="384">
        <f t="shared" si="13"/>
        <v>793</v>
      </c>
      <c r="B133" s="439"/>
      <c r="C133" s="445"/>
      <c r="D133" s="440"/>
      <c r="E133" s="439"/>
      <c r="F133" s="444"/>
      <c r="G133" s="440"/>
      <c r="H133" s="184" t="s">
        <v>18</v>
      </c>
      <c r="I133" s="226" t="s">
        <v>802</v>
      </c>
      <c r="J133" s="187">
        <v>54000</v>
      </c>
      <c r="K133" s="185" t="s">
        <v>147</v>
      </c>
      <c r="L133" s="183">
        <v>26328134</v>
      </c>
      <c r="M133" s="222">
        <v>44099</v>
      </c>
      <c r="N133" s="222">
        <v>44279</v>
      </c>
      <c r="O133" s="187">
        <v>150000</v>
      </c>
      <c r="P133" s="187">
        <f t="shared" si="11"/>
        <v>150000</v>
      </c>
      <c r="Q133" s="183">
        <v>38280480</v>
      </c>
      <c r="R133" s="222">
        <v>44103</v>
      </c>
      <c r="S133" s="188" t="s">
        <v>805</v>
      </c>
      <c r="T133" s="440"/>
      <c r="U133" s="440"/>
    </row>
    <row r="134" spans="1:21" ht="45" x14ac:dyDescent="0.25">
      <c r="A134" s="384">
        <f t="shared" si="13"/>
        <v>794</v>
      </c>
      <c r="B134" s="439"/>
      <c r="C134" s="445"/>
      <c r="D134" s="440"/>
      <c r="E134" s="439"/>
      <c r="F134" s="444"/>
      <c r="G134" s="440"/>
      <c r="H134" s="184" t="s">
        <v>22</v>
      </c>
      <c r="I134" s="226" t="s">
        <v>803</v>
      </c>
      <c r="J134" s="187">
        <v>774806.5</v>
      </c>
      <c r="K134" s="218" t="s">
        <v>804</v>
      </c>
      <c r="L134" s="183">
        <v>26328134</v>
      </c>
      <c r="M134" s="222">
        <v>44201</v>
      </c>
      <c r="N134" s="222">
        <v>44561</v>
      </c>
      <c r="O134" s="187">
        <v>779624.37</v>
      </c>
      <c r="P134" s="187">
        <f t="shared" si="11"/>
        <v>779624.37</v>
      </c>
      <c r="Q134" s="183">
        <v>16005870</v>
      </c>
      <c r="R134" s="222">
        <v>44201</v>
      </c>
      <c r="S134" s="188" t="s">
        <v>805</v>
      </c>
      <c r="T134" s="440"/>
      <c r="U134" s="440"/>
    </row>
    <row r="135" spans="1:21" ht="45" x14ac:dyDescent="0.25">
      <c r="A135" s="380">
        <f t="shared" ref="A135:A161" si="14">A134+1</f>
        <v>795</v>
      </c>
      <c r="B135" s="184" t="s">
        <v>806</v>
      </c>
      <c r="C135" s="183">
        <v>2.1</v>
      </c>
      <c r="D135" s="183">
        <v>821</v>
      </c>
      <c r="E135" s="184" t="s">
        <v>807</v>
      </c>
      <c r="F135" s="200" t="s">
        <v>808</v>
      </c>
      <c r="G135" s="183" t="s">
        <v>24</v>
      </c>
      <c r="H135" s="184" t="s">
        <v>22</v>
      </c>
      <c r="I135" s="226" t="s">
        <v>809</v>
      </c>
      <c r="J135" s="187">
        <v>1524960</v>
      </c>
      <c r="K135" s="218" t="s">
        <v>204</v>
      </c>
      <c r="L135" s="183">
        <v>4652660</v>
      </c>
      <c r="M135" s="222">
        <v>44250</v>
      </c>
      <c r="N135" s="222">
        <v>44552</v>
      </c>
      <c r="O135" s="187">
        <v>1647700</v>
      </c>
      <c r="P135" s="187">
        <f t="shared" si="11"/>
        <v>1647700</v>
      </c>
      <c r="Q135" s="183">
        <v>31240658</v>
      </c>
      <c r="R135" s="222">
        <v>44253</v>
      </c>
      <c r="S135" s="188" t="s">
        <v>810</v>
      </c>
      <c r="T135" s="183" t="s">
        <v>20</v>
      </c>
      <c r="U135" s="183" t="s">
        <v>811</v>
      </c>
    </row>
    <row r="136" spans="1:21" ht="48.75" customHeight="1" x14ac:dyDescent="0.25">
      <c r="A136" s="380">
        <f t="shared" si="14"/>
        <v>796</v>
      </c>
      <c r="B136" s="184" t="s">
        <v>812</v>
      </c>
      <c r="C136" s="183">
        <v>1.1000000000000001</v>
      </c>
      <c r="D136" s="183">
        <v>858</v>
      </c>
      <c r="E136" s="184" t="s">
        <v>813</v>
      </c>
      <c r="F136" s="188" t="s">
        <v>814</v>
      </c>
      <c r="G136" s="183" t="s">
        <v>24</v>
      </c>
      <c r="H136" s="184" t="s">
        <v>18</v>
      </c>
      <c r="I136" s="220" t="s">
        <v>815</v>
      </c>
      <c r="J136" s="187">
        <v>59220</v>
      </c>
      <c r="K136" s="218" t="s">
        <v>19</v>
      </c>
      <c r="L136" s="183">
        <v>36755310</v>
      </c>
      <c r="M136" s="222">
        <v>44181</v>
      </c>
      <c r="N136" s="222">
        <v>44454</v>
      </c>
      <c r="O136" s="187">
        <v>76722.69</v>
      </c>
      <c r="P136" s="187">
        <f t="shared" si="11"/>
        <v>76722.69</v>
      </c>
      <c r="Q136" s="183">
        <v>13168309</v>
      </c>
      <c r="R136" s="222">
        <v>44181</v>
      </c>
      <c r="S136" s="188" t="s">
        <v>154</v>
      </c>
      <c r="T136" s="183" t="s">
        <v>20</v>
      </c>
      <c r="U136" s="183" t="s">
        <v>21</v>
      </c>
    </row>
    <row r="137" spans="1:21" ht="45" customHeight="1" x14ac:dyDescent="0.25">
      <c r="A137" s="380">
        <f t="shared" si="14"/>
        <v>797</v>
      </c>
      <c r="B137" s="184" t="s">
        <v>816</v>
      </c>
      <c r="C137" s="183">
        <v>2.1</v>
      </c>
      <c r="D137" s="183">
        <v>807</v>
      </c>
      <c r="E137" s="184" t="s">
        <v>817</v>
      </c>
      <c r="F137" s="190" t="s">
        <v>500</v>
      </c>
      <c r="G137" s="183" t="s">
        <v>24</v>
      </c>
      <c r="H137" s="184" t="s">
        <v>22</v>
      </c>
      <c r="I137" s="220" t="s">
        <v>818</v>
      </c>
      <c r="J137" s="187">
        <v>2358816</v>
      </c>
      <c r="K137" s="218" t="s">
        <v>819</v>
      </c>
      <c r="L137" s="183">
        <v>2612790</v>
      </c>
      <c r="M137" s="222">
        <v>44270</v>
      </c>
      <c r="N137" s="222">
        <v>44750</v>
      </c>
      <c r="O137" s="187">
        <v>2422648</v>
      </c>
      <c r="P137" s="187">
        <f t="shared" si="11"/>
        <v>2422648</v>
      </c>
      <c r="Q137" s="221">
        <v>13091574</v>
      </c>
      <c r="R137" s="222">
        <v>44274</v>
      </c>
      <c r="S137" s="188" t="s">
        <v>820</v>
      </c>
      <c r="T137" s="183" t="s">
        <v>20</v>
      </c>
      <c r="U137" s="183" t="s">
        <v>503</v>
      </c>
    </row>
    <row r="138" spans="1:21" ht="45" x14ac:dyDescent="0.25">
      <c r="A138" s="380">
        <f t="shared" si="14"/>
        <v>798</v>
      </c>
      <c r="B138" s="184" t="s">
        <v>821</v>
      </c>
      <c r="C138" s="183">
        <v>2.2000000000000002</v>
      </c>
      <c r="D138" s="183">
        <v>607</v>
      </c>
      <c r="E138" s="184" t="s">
        <v>822</v>
      </c>
      <c r="F138" s="188" t="s">
        <v>104</v>
      </c>
      <c r="G138" s="183" t="s">
        <v>24</v>
      </c>
      <c r="H138" s="184" t="s">
        <v>22</v>
      </c>
      <c r="I138" s="220" t="s">
        <v>823</v>
      </c>
      <c r="J138" s="187">
        <v>3440</v>
      </c>
      <c r="K138" s="218" t="s">
        <v>824</v>
      </c>
      <c r="L138" s="183">
        <v>4192634</v>
      </c>
      <c r="M138" s="222">
        <v>44214</v>
      </c>
      <c r="N138" s="222">
        <v>44272</v>
      </c>
      <c r="O138" s="187">
        <v>3445.38</v>
      </c>
      <c r="P138" s="187">
        <f t="shared" si="11"/>
        <v>3445.38</v>
      </c>
      <c r="Q138" s="221">
        <v>15218020</v>
      </c>
      <c r="R138" s="222">
        <v>44216</v>
      </c>
      <c r="S138" s="188" t="s">
        <v>825</v>
      </c>
      <c r="T138" s="183" t="s">
        <v>20</v>
      </c>
      <c r="U138" s="183" t="s">
        <v>21</v>
      </c>
    </row>
    <row r="139" spans="1:21" ht="45" x14ac:dyDescent="0.25">
      <c r="A139" s="380">
        <f t="shared" si="14"/>
        <v>799</v>
      </c>
      <c r="B139" s="184" t="s">
        <v>826</v>
      </c>
      <c r="C139" s="183">
        <v>1.1000000000000001</v>
      </c>
      <c r="D139" s="183">
        <v>598</v>
      </c>
      <c r="E139" s="184" t="s">
        <v>827</v>
      </c>
      <c r="F139" s="218" t="s">
        <v>123</v>
      </c>
      <c r="G139" s="183" t="s">
        <v>24</v>
      </c>
      <c r="H139" s="184" t="s">
        <v>18</v>
      </c>
      <c r="I139" s="220" t="s">
        <v>828</v>
      </c>
      <c r="J139" s="187">
        <v>389800</v>
      </c>
      <c r="K139" s="218" t="s">
        <v>91</v>
      </c>
      <c r="L139" s="183">
        <v>7593088</v>
      </c>
      <c r="M139" s="222">
        <v>44286</v>
      </c>
      <c r="N139" s="222">
        <v>44742</v>
      </c>
      <c r="O139" s="187">
        <v>577056.80000000005</v>
      </c>
      <c r="P139" s="187">
        <f t="shared" si="11"/>
        <v>577056.80000000005</v>
      </c>
      <c r="Q139" s="221">
        <v>7399406</v>
      </c>
      <c r="R139" s="227" t="s">
        <v>25</v>
      </c>
      <c r="S139" s="188" t="s">
        <v>123</v>
      </c>
      <c r="T139" s="183" t="s">
        <v>20</v>
      </c>
      <c r="U139" s="183" t="s">
        <v>21</v>
      </c>
    </row>
    <row r="140" spans="1:21" ht="54.75" customHeight="1" x14ac:dyDescent="0.25">
      <c r="A140" s="380">
        <f t="shared" si="14"/>
        <v>800</v>
      </c>
      <c r="B140" s="184" t="s">
        <v>829</v>
      </c>
      <c r="C140" s="183">
        <v>2.1</v>
      </c>
      <c r="D140" s="183">
        <v>794</v>
      </c>
      <c r="E140" s="184" t="s">
        <v>830</v>
      </c>
      <c r="F140" s="185" t="s">
        <v>265</v>
      </c>
      <c r="G140" s="183" t="s">
        <v>24</v>
      </c>
      <c r="H140" s="184" t="s">
        <v>18</v>
      </c>
      <c r="I140" s="220" t="s">
        <v>831</v>
      </c>
      <c r="J140" s="187">
        <v>240000</v>
      </c>
      <c r="K140" s="218" t="s">
        <v>110</v>
      </c>
      <c r="L140" s="183">
        <v>3662495</v>
      </c>
      <c r="M140" s="222">
        <v>44105</v>
      </c>
      <c r="N140" s="222">
        <v>44227</v>
      </c>
      <c r="O140" s="187">
        <v>440000</v>
      </c>
      <c r="P140" s="187">
        <f t="shared" si="11"/>
        <v>440000</v>
      </c>
      <c r="Q140" s="221">
        <v>15203674</v>
      </c>
      <c r="R140" s="222">
        <v>44109</v>
      </c>
      <c r="S140" s="188" t="s">
        <v>832</v>
      </c>
      <c r="T140" s="183" t="s">
        <v>113</v>
      </c>
      <c r="U140" s="183" t="s">
        <v>121</v>
      </c>
    </row>
    <row r="141" spans="1:21" ht="45" x14ac:dyDescent="0.25">
      <c r="A141" s="380">
        <f t="shared" si="14"/>
        <v>801</v>
      </c>
      <c r="B141" s="184" t="s">
        <v>835</v>
      </c>
      <c r="C141" s="183">
        <v>2.1</v>
      </c>
      <c r="D141" s="183">
        <v>822</v>
      </c>
      <c r="E141" s="184" t="s">
        <v>833</v>
      </c>
      <c r="F141" s="185" t="s">
        <v>64</v>
      </c>
      <c r="G141" s="183" t="s">
        <v>24</v>
      </c>
      <c r="H141" s="184" t="s">
        <v>18</v>
      </c>
      <c r="I141" s="225" t="s">
        <v>834</v>
      </c>
      <c r="J141" s="187">
        <v>425685</v>
      </c>
      <c r="K141" s="218" t="s">
        <v>60</v>
      </c>
      <c r="L141" s="183">
        <v>4291786</v>
      </c>
      <c r="M141" s="222">
        <v>44281</v>
      </c>
      <c r="N141" s="222">
        <v>44464</v>
      </c>
      <c r="O141" s="187">
        <v>494000</v>
      </c>
      <c r="P141" s="187">
        <f t="shared" si="11"/>
        <v>494000</v>
      </c>
      <c r="Q141" s="221">
        <v>19861729</v>
      </c>
      <c r="R141" s="222">
        <v>44287</v>
      </c>
      <c r="S141" s="184" t="s">
        <v>64</v>
      </c>
      <c r="T141" s="183" t="s">
        <v>113</v>
      </c>
      <c r="U141" s="183" t="s">
        <v>66</v>
      </c>
    </row>
    <row r="142" spans="1:21" ht="45" x14ac:dyDescent="0.25">
      <c r="A142" s="380">
        <f t="shared" si="14"/>
        <v>802</v>
      </c>
      <c r="B142" s="184" t="s">
        <v>836</v>
      </c>
      <c r="C142" s="183">
        <v>2.1</v>
      </c>
      <c r="D142" s="183">
        <v>531</v>
      </c>
      <c r="E142" s="184" t="s">
        <v>837</v>
      </c>
      <c r="F142" s="188" t="s">
        <v>838</v>
      </c>
      <c r="G142" s="183" t="s">
        <v>24</v>
      </c>
      <c r="H142" s="184" t="s">
        <v>18</v>
      </c>
      <c r="I142" s="220" t="s">
        <v>839</v>
      </c>
      <c r="J142" s="187">
        <v>359820</v>
      </c>
      <c r="K142" s="218" t="s">
        <v>110</v>
      </c>
      <c r="L142" s="183">
        <v>2981739</v>
      </c>
      <c r="M142" s="222">
        <v>44026</v>
      </c>
      <c r="N142" s="222">
        <v>44390</v>
      </c>
      <c r="O142" s="187">
        <v>420168.07</v>
      </c>
      <c r="P142" s="187">
        <f t="shared" si="11"/>
        <v>420168.07</v>
      </c>
      <c r="Q142" s="221">
        <v>15203674</v>
      </c>
      <c r="R142" s="222">
        <v>44028</v>
      </c>
      <c r="S142" s="188" t="s">
        <v>482</v>
      </c>
      <c r="T142" s="183" t="s">
        <v>20</v>
      </c>
      <c r="U142" s="183" t="s">
        <v>84</v>
      </c>
    </row>
    <row r="143" spans="1:21" ht="45" x14ac:dyDescent="0.25">
      <c r="A143" s="380">
        <f t="shared" si="14"/>
        <v>803</v>
      </c>
      <c r="B143" s="184" t="s">
        <v>840</v>
      </c>
      <c r="C143" s="183">
        <v>2.1</v>
      </c>
      <c r="D143" s="183">
        <v>809</v>
      </c>
      <c r="E143" s="184" t="s">
        <v>841</v>
      </c>
      <c r="F143" s="185" t="s">
        <v>126</v>
      </c>
      <c r="G143" s="183" t="s">
        <v>24</v>
      </c>
      <c r="H143" s="184" t="s">
        <v>18</v>
      </c>
      <c r="I143" s="228" t="s">
        <v>842</v>
      </c>
      <c r="J143" s="187">
        <v>121950</v>
      </c>
      <c r="K143" s="218" t="s">
        <v>843</v>
      </c>
      <c r="L143" s="183">
        <v>4634515</v>
      </c>
      <c r="M143" s="222">
        <v>44246</v>
      </c>
      <c r="N143" s="222">
        <v>44487</v>
      </c>
      <c r="O143" s="187">
        <v>132000</v>
      </c>
      <c r="P143" s="187">
        <f t="shared" si="11"/>
        <v>132000</v>
      </c>
      <c r="Q143" s="221">
        <v>26760492</v>
      </c>
      <c r="R143" s="222">
        <v>44249</v>
      </c>
      <c r="S143" s="188" t="s">
        <v>126</v>
      </c>
      <c r="T143" s="183" t="s">
        <v>20</v>
      </c>
      <c r="U143" s="184" t="s">
        <v>127</v>
      </c>
    </row>
    <row r="144" spans="1:21" ht="45" x14ac:dyDescent="0.25">
      <c r="A144" s="380">
        <f t="shared" si="14"/>
        <v>804</v>
      </c>
      <c r="B144" s="439" t="s">
        <v>844</v>
      </c>
      <c r="C144" s="440">
        <v>2.1</v>
      </c>
      <c r="D144" s="440">
        <v>775</v>
      </c>
      <c r="E144" s="439" t="s">
        <v>845</v>
      </c>
      <c r="F144" s="444" t="s">
        <v>846</v>
      </c>
      <c r="G144" s="437" t="s">
        <v>24</v>
      </c>
      <c r="H144" s="184" t="s">
        <v>22</v>
      </c>
      <c r="I144" s="220" t="s">
        <v>847</v>
      </c>
      <c r="J144" s="187">
        <v>1929020</v>
      </c>
      <c r="K144" s="218" t="s">
        <v>204</v>
      </c>
      <c r="L144" s="183">
        <v>4354566</v>
      </c>
      <c r="M144" s="222">
        <v>44266</v>
      </c>
      <c r="N144" s="222">
        <v>44571</v>
      </c>
      <c r="O144" s="187">
        <v>1942082</v>
      </c>
      <c r="P144" s="187">
        <f t="shared" si="11"/>
        <v>1942082</v>
      </c>
      <c r="Q144" s="221">
        <v>10413772</v>
      </c>
      <c r="R144" s="222">
        <v>44266</v>
      </c>
      <c r="S144" s="188" t="s">
        <v>846</v>
      </c>
      <c r="T144" s="183" t="s">
        <v>20</v>
      </c>
      <c r="U144" s="183" t="s">
        <v>850</v>
      </c>
    </row>
    <row r="145" spans="1:21" ht="45" x14ac:dyDescent="0.25">
      <c r="A145" s="380">
        <f t="shared" si="14"/>
        <v>805</v>
      </c>
      <c r="B145" s="439"/>
      <c r="C145" s="440"/>
      <c r="D145" s="440"/>
      <c r="E145" s="439"/>
      <c r="F145" s="444"/>
      <c r="G145" s="438"/>
      <c r="H145" s="184" t="s">
        <v>18</v>
      </c>
      <c r="I145" s="226" t="s">
        <v>848</v>
      </c>
      <c r="J145" s="187">
        <v>360000</v>
      </c>
      <c r="K145" s="218" t="s">
        <v>849</v>
      </c>
      <c r="L145" s="183">
        <v>4354566</v>
      </c>
      <c r="M145" s="222">
        <v>44123</v>
      </c>
      <c r="N145" s="222">
        <v>44304</v>
      </c>
      <c r="O145" s="187">
        <v>366000</v>
      </c>
      <c r="P145" s="187">
        <f t="shared" si="11"/>
        <v>366000</v>
      </c>
      <c r="Q145" s="221">
        <v>24965203</v>
      </c>
      <c r="R145" s="222">
        <v>44123</v>
      </c>
      <c r="S145" s="188" t="s">
        <v>846</v>
      </c>
      <c r="T145" s="183" t="s">
        <v>20</v>
      </c>
      <c r="U145" s="183" t="s">
        <v>850</v>
      </c>
    </row>
    <row r="146" spans="1:21" ht="45" x14ac:dyDescent="0.25">
      <c r="A146" s="380">
        <f t="shared" si="14"/>
        <v>806</v>
      </c>
      <c r="B146" s="184" t="s">
        <v>851</v>
      </c>
      <c r="C146" s="183">
        <v>2.1</v>
      </c>
      <c r="D146" s="183">
        <v>803</v>
      </c>
      <c r="E146" s="184" t="s">
        <v>852</v>
      </c>
      <c r="F146" s="185" t="s">
        <v>132</v>
      </c>
      <c r="G146" s="183" t="s">
        <v>24</v>
      </c>
      <c r="H146" s="184" t="s">
        <v>18</v>
      </c>
      <c r="I146" s="220" t="s">
        <v>853</v>
      </c>
      <c r="J146" s="187">
        <v>2111300</v>
      </c>
      <c r="K146" s="218" t="s">
        <v>105</v>
      </c>
      <c r="L146" s="183">
        <v>4364942</v>
      </c>
      <c r="M146" s="222">
        <v>44239</v>
      </c>
      <c r="N146" s="222">
        <v>44541</v>
      </c>
      <c r="O146" s="187">
        <v>2129054</v>
      </c>
      <c r="P146" s="187">
        <f t="shared" si="11"/>
        <v>2129054</v>
      </c>
      <c r="Q146" s="221">
        <v>14914784</v>
      </c>
      <c r="R146" s="222">
        <v>44245</v>
      </c>
      <c r="S146" s="188" t="s">
        <v>132</v>
      </c>
      <c r="T146" s="183" t="s">
        <v>20</v>
      </c>
      <c r="U146" s="183" t="s">
        <v>133</v>
      </c>
    </row>
    <row r="147" spans="1:21" ht="45" x14ac:dyDescent="0.25">
      <c r="A147" s="380">
        <f t="shared" si="14"/>
        <v>807</v>
      </c>
      <c r="B147" s="184" t="s">
        <v>854</v>
      </c>
      <c r="C147" s="183">
        <v>1.1000000000000001</v>
      </c>
      <c r="D147" s="183">
        <v>735</v>
      </c>
      <c r="E147" s="184" t="s">
        <v>855</v>
      </c>
      <c r="F147" s="185" t="s">
        <v>283</v>
      </c>
      <c r="G147" s="183" t="s">
        <v>24</v>
      </c>
      <c r="H147" s="184" t="s">
        <v>22</v>
      </c>
      <c r="I147" s="220" t="s">
        <v>856</v>
      </c>
      <c r="J147" s="187">
        <v>1455.3</v>
      </c>
      <c r="K147" s="218" t="s">
        <v>857</v>
      </c>
      <c r="L147" s="183">
        <v>6563755</v>
      </c>
      <c r="M147" s="222">
        <v>44329</v>
      </c>
      <c r="N147" s="222">
        <v>44497</v>
      </c>
      <c r="O147" s="187">
        <v>1500</v>
      </c>
      <c r="P147" s="187">
        <f t="shared" si="11"/>
        <v>1500</v>
      </c>
      <c r="Q147" s="221">
        <v>9343479</v>
      </c>
      <c r="R147" s="183" t="s">
        <v>25</v>
      </c>
      <c r="S147" s="188" t="s">
        <v>283</v>
      </c>
      <c r="T147" s="183" t="s">
        <v>113</v>
      </c>
      <c r="U147" s="183" t="s">
        <v>21</v>
      </c>
    </row>
    <row r="148" spans="1:21" ht="45" x14ac:dyDescent="0.25">
      <c r="A148" s="380">
        <f t="shared" si="14"/>
        <v>808</v>
      </c>
      <c r="B148" s="184" t="s">
        <v>858</v>
      </c>
      <c r="C148" s="183">
        <v>2.1</v>
      </c>
      <c r="D148" s="183">
        <v>781</v>
      </c>
      <c r="E148" s="184" t="s">
        <v>859</v>
      </c>
      <c r="F148" s="185" t="s">
        <v>860</v>
      </c>
      <c r="G148" s="183" t="s">
        <v>24</v>
      </c>
      <c r="H148" s="184" t="s">
        <v>18</v>
      </c>
      <c r="I148" s="220" t="s">
        <v>861</v>
      </c>
      <c r="J148" s="187">
        <v>344100</v>
      </c>
      <c r="K148" s="218" t="s">
        <v>60</v>
      </c>
      <c r="L148" s="183">
        <v>2406871</v>
      </c>
      <c r="M148" s="222">
        <v>44160</v>
      </c>
      <c r="N148" s="222">
        <v>44432</v>
      </c>
      <c r="O148" s="187">
        <v>357370</v>
      </c>
      <c r="P148" s="187">
        <f t="shared" si="11"/>
        <v>357370</v>
      </c>
      <c r="Q148" s="221">
        <v>33489680</v>
      </c>
      <c r="R148" s="222">
        <v>44161</v>
      </c>
      <c r="S148" s="188" t="s">
        <v>159</v>
      </c>
      <c r="T148" s="183" t="s">
        <v>20</v>
      </c>
      <c r="U148" s="183" t="s">
        <v>862</v>
      </c>
    </row>
    <row r="149" spans="1:21" ht="45" x14ac:dyDescent="0.25">
      <c r="A149" s="380">
        <f t="shared" si="14"/>
        <v>809</v>
      </c>
      <c r="B149" s="184" t="s">
        <v>863</v>
      </c>
      <c r="C149" s="221">
        <v>2.1</v>
      </c>
      <c r="D149" s="183">
        <v>806</v>
      </c>
      <c r="E149" s="184" t="s">
        <v>864</v>
      </c>
      <c r="F149" s="185" t="s">
        <v>86</v>
      </c>
      <c r="G149" s="183" t="s">
        <v>24</v>
      </c>
      <c r="H149" s="184" t="s">
        <v>18</v>
      </c>
      <c r="I149" s="226" t="s">
        <v>865</v>
      </c>
      <c r="J149" s="187">
        <v>340000</v>
      </c>
      <c r="K149" s="218" t="s">
        <v>60</v>
      </c>
      <c r="L149" s="183">
        <v>4494764</v>
      </c>
      <c r="M149" s="222">
        <v>44288</v>
      </c>
      <c r="N149" s="222">
        <v>44561</v>
      </c>
      <c r="O149" s="187">
        <v>348940</v>
      </c>
      <c r="P149" s="187">
        <f t="shared" si="11"/>
        <v>348940</v>
      </c>
      <c r="Q149" s="221">
        <v>34191770</v>
      </c>
      <c r="R149" s="222">
        <v>44295</v>
      </c>
      <c r="S149" s="188" t="s">
        <v>86</v>
      </c>
      <c r="T149" s="183" t="s">
        <v>20</v>
      </c>
      <c r="U149" s="183" t="s">
        <v>85</v>
      </c>
    </row>
    <row r="150" spans="1:21" ht="108.75" customHeight="1" x14ac:dyDescent="0.25">
      <c r="A150" s="384">
        <f t="shared" si="14"/>
        <v>810</v>
      </c>
      <c r="B150" s="439" t="s">
        <v>866</v>
      </c>
      <c r="C150" s="445">
        <v>2.1</v>
      </c>
      <c r="D150" s="440">
        <v>802</v>
      </c>
      <c r="E150" s="439" t="s">
        <v>867</v>
      </c>
      <c r="F150" s="440" t="s">
        <v>106</v>
      </c>
      <c r="G150" s="440" t="s">
        <v>24</v>
      </c>
      <c r="H150" s="184" t="s">
        <v>18</v>
      </c>
      <c r="I150" s="220" t="s">
        <v>868</v>
      </c>
      <c r="J150" s="187">
        <v>54916</v>
      </c>
      <c r="K150" s="229" t="s">
        <v>872</v>
      </c>
      <c r="L150" s="183">
        <v>4563007</v>
      </c>
      <c r="M150" s="222">
        <v>44069</v>
      </c>
      <c r="N150" s="222">
        <v>44433</v>
      </c>
      <c r="O150" s="187">
        <v>126100</v>
      </c>
      <c r="P150" s="187">
        <f t="shared" si="11"/>
        <v>126100</v>
      </c>
      <c r="Q150" s="221">
        <v>33706968</v>
      </c>
      <c r="R150" s="222">
        <v>44074</v>
      </c>
      <c r="S150" s="184" t="s">
        <v>106</v>
      </c>
      <c r="T150" s="183" t="s">
        <v>20</v>
      </c>
      <c r="U150" s="183" t="s">
        <v>108</v>
      </c>
    </row>
    <row r="151" spans="1:21" ht="150" x14ac:dyDescent="0.25">
      <c r="A151" s="384">
        <f t="shared" si="14"/>
        <v>811</v>
      </c>
      <c r="B151" s="439"/>
      <c r="C151" s="445"/>
      <c r="D151" s="440"/>
      <c r="E151" s="439"/>
      <c r="F151" s="440"/>
      <c r="G151" s="440"/>
      <c r="H151" s="184" t="s">
        <v>18</v>
      </c>
      <c r="I151" s="220" t="s">
        <v>869</v>
      </c>
      <c r="J151" s="187">
        <v>130000</v>
      </c>
      <c r="K151" s="229" t="s">
        <v>873</v>
      </c>
      <c r="L151" s="183">
        <v>4563007</v>
      </c>
      <c r="M151" s="222">
        <v>44075</v>
      </c>
      <c r="N151" s="222">
        <v>44439</v>
      </c>
      <c r="O151" s="187">
        <v>130000</v>
      </c>
      <c r="P151" s="187">
        <f t="shared" si="11"/>
        <v>130000</v>
      </c>
      <c r="Q151" s="221">
        <v>33876571</v>
      </c>
      <c r="R151" s="222">
        <v>44084</v>
      </c>
      <c r="S151" s="184" t="s">
        <v>106</v>
      </c>
      <c r="T151" s="183" t="s">
        <v>20</v>
      </c>
      <c r="U151" s="183" t="s">
        <v>108</v>
      </c>
    </row>
    <row r="152" spans="1:21" ht="60" x14ac:dyDescent="0.25">
      <c r="A152" s="384">
        <f t="shared" si="14"/>
        <v>812</v>
      </c>
      <c r="B152" s="439"/>
      <c r="C152" s="445"/>
      <c r="D152" s="440"/>
      <c r="E152" s="439"/>
      <c r="F152" s="440"/>
      <c r="G152" s="440"/>
      <c r="H152" s="184" t="s">
        <v>18</v>
      </c>
      <c r="I152" s="220" t="s">
        <v>870</v>
      </c>
      <c r="J152" s="187">
        <v>58800</v>
      </c>
      <c r="K152" s="229" t="s">
        <v>874</v>
      </c>
      <c r="L152" s="183">
        <v>4563007</v>
      </c>
      <c r="M152" s="222">
        <v>44084</v>
      </c>
      <c r="N152" s="222">
        <v>44448</v>
      </c>
      <c r="O152" s="187">
        <v>93000</v>
      </c>
      <c r="P152" s="187">
        <f t="shared" si="11"/>
        <v>93000</v>
      </c>
      <c r="Q152" s="221">
        <v>28581728</v>
      </c>
      <c r="R152" s="222">
        <v>44091</v>
      </c>
      <c r="S152" s="184" t="s">
        <v>106</v>
      </c>
      <c r="T152" s="183" t="s">
        <v>20</v>
      </c>
      <c r="U152" s="183" t="s">
        <v>108</v>
      </c>
    </row>
    <row r="153" spans="1:21" ht="90" x14ac:dyDescent="0.25">
      <c r="A153" s="384">
        <f t="shared" si="14"/>
        <v>813</v>
      </c>
      <c r="B153" s="439"/>
      <c r="C153" s="445"/>
      <c r="D153" s="440"/>
      <c r="E153" s="439"/>
      <c r="F153" s="440"/>
      <c r="G153" s="440"/>
      <c r="H153" s="184" t="s">
        <v>18</v>
      </c>
      <c r="I153" s="220" t="s">
        <v>871</v>
      </c>
      <c r="J153" s="187">
        <v>130000</v>
      </c>
      <c r="K153" s="229" t="s">
        <v>875</v>
      </c>
      <c r="L153" s="183">
        <v>4563007</v>
      </c>
      <c r="M153" s="222">
        <v>44057</v>
      </c>
      <c r="N153" s="222">
        <v>44421</v>
      </c>
      <c r="O153" s="187">
        <v>130000</v>
      </c>
      <c r="P153" s="187">
        <f t="shared" si="11"/>
        <v>130000</v>
      </c>
      <c r="Q153" s="221">
        <v>33876571</v>
      </c>
      <c r="R153" s="222">
        <v>44061</v>
      </c>
      <c r="S153" s="184" t="s">
        <v>106</v>
      </c>
      <c r="T153" s="183" t="s">
        <v>20</v>
      </c>
      <c r="U153" s="183" t="s">
        <v>108</v>
      </c>
    </row>
    <row r="154" spans="1:21" ht="45" x14ac:dyDescent="0.25">
      <c r="A154" s="384">
        <f t="shared" si="14"/>
        <v>814</v>
      </c>
      <c r="B154" s="184" t="s">
        <v>876</v>
      </c>
      <c r="C154" s="221">
        <v>1.1000000000000001</v>
      </c>
      <c r="D154" s="183">
        <v>612</v>
      </c>
      <c r="E154" s="184" t="s">
        <v>877</v>
      </c>
      <c r="F154" s="218" t="s">
        <v>38</v>
      </c>
      <c r="G154" s="183" t="s">
        <v>24</v>
      </c>
      <c r="H154" s="184" t="s">
        <v>18</v>
      </c>
      <c r="I154" s="220" t="s">
        <v>878</v>
      </c>
      <c r="J154" s="187">
        <v>293700</v>
      </c>
      <c r="K154" s="230" t="s">
        <v>198</v>
      </c>
      <c r="L154" s="183">
        <v>4265922</v>
      </c>
      <c r="M154" s="222">
        <v>44153</v>
      </c>
      <c r="N154" s="222">
        <v>44218</v>
      </c>
      <c r="O154" s="187">
        <v>433617</v>
      </c>
      <c r="P154" s="187">
        <v>433617</v>
      </c>
      <c r="Q154" s="221">
        <v>16025125</v>
      </c>
      <c r="R154" s="222">
        <v>44158</v>
      </c>
      <c r="S154" s="184" t="s">
        <v>103</v>
      </c>
      <c r="T154" s="183" t="s">
        <v>20</v>
      </c>
      <c r="U154" s="183" t="s">
        <v>21</v>
      </c>
    </row>
    <row r="155" spans="1:21" ht="45" x14ac:dyDescent="0.25">
      <c r="A155" s="384">
        <f t="shared" si="14"/>
        <v>815</v>
      </c>
      <c r="B155" s="184" t="s">
        <v>879</v>
      </c>
      <c r="C155" s="221">
        <v>2.1</v>
      </c>
      <c r="D155" s="183">
        <v>556</v>
      </c>
      <c r="E155" s="184" t="s">
        <v>880</v>
      </c>
      <c r="F155" s="185" t="s">
        <v>92</v>
      </c>
      <c r="G155" s="183" t="s">
        <v>24</v>
      </c>
      <c r="H155" s="184" t="s">
        <v>18</v>
      </c>
      <c r="I155" s="220" t="s">
        <v>881</v>
      </c>
      <c r="J155" s="187">
        <v>333371</v>
      </c>
      <c r="K155" s="230" t="s">
        <v>243</v>
      </c>
      <c r="L155" s="183">
        <v>3627315</v>
      </c>
      <c r="M155" s="222">
        <v>44105</v>
      </c>
      <c r="N155" s="222">
        <v>44681</v>
      </c>
      <c r="O155" s="187">
        <v>453730</v>
      </c>
      <c r="P155" s="187">
        <f t="shared" si="11"/>
        <v>453730</v>
      </c>
      <c r="Q155" s="221">
        <v>16723187</v>
      </c>
      <c r="R155" s="222">
        <v>44110</v>
      </c>
      <c r="S155" s="184" t="s">
        <v>882</v>
      </c>
      <c r="T155" s="183" t="s">
        <v>20</v>
      </c>
      <c r="U155" s="183" t="s">
        <v>93</v>
      </c>
    </row>
    <row r="156" spans="1:21" ht="45" x14ac:dyDescent="0.25">
      <c r="A156" s="384">
        <f t="shared" si="14"/>
        <v>816</v>
      </c>
      <c r="B156" s="184" t="s">
        <v>883</v>
      </c>
      <c r="C156" s="221">
        <v>2.1</v>
      </c>
      <c r="D156" s="183">
        <v>554</v>
      </c>
      <c r="E156" s="184" t="s">
        <v>884</v>
      </c>
      <c r="F156" s="185" t="s">
        <v>207</v>
      </c>
      <c r="G156" s="183" t="s">
        <v>24</v>
      </c>
      <c r="H156" s="184" t="s">
        <v>18</v>
      </c>
      <c r="I156" s="220" t="s">
        <v>885</v>
      </c>
      <c r="J156" s="187">
        <v>168250</v>
      </c>
      <c r="K156" s="230" t="s">
        <v>250</v>
      </c>
      <c r="L156" s="183">
        <v>4527381</v>
      </c>
      <c r="M156" s="222">
        <v>44020</v>
      </c>
      <c r="N156" s="222">
        <v>44323</v>
      </c>
      <c r="O156" s="187">
        <v>250000</v>
      </c>
      <c r="P156" s="187">
        <f t="shared" si="11"/>
        <v>250000</v>
      </c>
      <c r="Q156" s="221">
        <v>17735929</v>
      </c>
      <c r="R156" s="222">
        <v>44039</v>
      </c>
      <c r="S156" s="184" t="s">
        <v>207</v>
      </c>
      <c r="T156" s="183" t="s">
        <v>20</v>
      </c>
      <c r="U156" s="183" t="s">
        <v>264</v>
      </c>
    </row>
    <row r="157" spans="1:21" ht="60" x14ac:dyDescent="0.25">
      <c r="A157" s="384">
        <f t="shared" si="14"/>
        <v>817</v>
      </c>
      <c r="B157" s="184" t="s">
        <v>886</v>
      </c>
      <c r="C157" s="221">
        <v>2.1</v>
      </c>
      <c r="D157" s="183">
        <v>535</v>
      </c>
      <c r="E157" s="184" t="s">
        <v>887</v>
      </c>
      <c r="F157" s="185" t="s">
        <v>171</v>
      </c>
      <c r="G157" s="183" t="s">
        <v>24</v>
      </c>
      <c r="H157" s="184" t="s">
        <v>18</v>
      </c>
      <c r="I157" s="220" t="s">
        <v>888</v>
      </c>
      <c r="J157" s="187">
        <v>34800</v>
      </c>
      <c r="K157" s="230" t="s">
        <v>91</v>
      </c>
      <c r="L157" s="183">
        <v>3127476</v>
      </c>
      <c r="M157" s="222">
        <v>44194</v>
      </c>
      <c r="N157" s="222">
        <v>44316</v>
      </c>
      <c r="O157" s="187">
        <v>45000</v>
      </c>
      <c r="P157" s="187">
        <f t="shared" si="11"/>
        <v>45000</v>
      </c>
      <c r="Q157" s="221">
        <v>32128882</v>
      </c>
      <c r="R157" s="222">
        <v>44200</v>
      </c>
      <c r="S157" s="184" t="s">
        <v>889</v>
      </c>
      <c r="T157" s="183" t="s">
        <v>20</v>
      </c>
      <c r="U157" s="183" t="s">
        <v>68</v>
      </c>
    </row>
    <row r="158" spans="1:21" ht="60" x14ac:dyDescent="0.25">
      <c r="A158" s="384">
        <f t="shared" si="14"/>
        <v>818</v>
      </c>
      <c r="B158" s="184" t="s">
        <v>890</v>
      </c>
      <c r="C158" s="221">
        <v>1.1000000000000001</v>
      </c>
      <c r="D158" s="183">
        <v>707</v>
      </c>
      <c r="E158" s="184" t="s">
        <v>891</v>
      </c>
      <c r="F158" s="218" t="s">
        <v>260</v>
      </c>
      <c r="G158" s="183" t="s">
        <v>24</v>
      </c>
      <c r="H158" s="184" t="s">
        <v>18</v>
      </c>
      <c r="I158" s="220" t="s">
        <v>892</v>
      </c>
      <c r="J158" s="187">
        <v>217111</v>
      </c>
      <c r="K158" s="230" t="s">
        <v>60</v>
      </c>
      <c r="L158" s="183">
        <v>4266669</v>
      </c>
      <c r="M158" s="222">
        <v>44109</v>
      </c>
      <c r="N158" s="222">
        <v>44196</v>
      </c>
      <c r="O158" s="187">
        <v>294100</v>
      </c>
      <c r="P158" s="187">
        <f t="shared" si="11"/>
        <v>294100</v>
      </c>
      <c r="Q158" s="221">
        <v>9254436</v>
      </c>
      <c r="R158" s="222">
        <v>44110</v>
      </c>
      <c r="S158" s="184" t="s">
        <v>260</v>
      </c>
      <c r="T158" s="183" t="s">
        <v>20</v>
      </c>
      <c r="U158" s="183" t="s">
        <v>21</v>
      </c>
    </row>
    <row r="159" spans="1:21" ht="45" x14ac:dyDescent="0.25">
      <c r="A159" s="384">
        <f t="shared" si="14"/>
        <v>819</v>
      </c>
      <c r="B159" s="184" t="s">
        <v>893</v>
      </c>
      <c r="C159" s="221">
        <v>2.1</v>
      </c>
      <c r="D159" s="183">
        <v>781</v>
      </c>
      <c r="E159" s="184" t="s">
        <v>894</v>
      </c>
      <c r="F159" s="185" t="s">
        <v>860</v>
      </c>
      <c r="G159" s="183" t="s">
        <v>24</v>
      </c>
      <c r="H159" s="184" t="s">
        <v>22</v>
      </c>
      <c r="I159" s="220" t="s">
        <v>905</v>
      </c>
      <c r="J159" s="187">
        <v>2167200</v>
      </c>
      <c r="K159" s="230" t="s">
        <v>896</v>
      </c>
      <c r="L159" s="183">
        <v>2406871</v>
      </c>
      <c r="M159" s="222">
        <v>44273</v>
      </c>
      <c r="N159" s="222">
        <v>44578</v>
      </c>
      <c r="O159" s="187">
        <v>2191814</v>
      </c>
      <c r="P159" s="187">
        <f t="shared" si="11"/>
        <v>2191814</v>
      </c>
      <c r="Q159" s="221">
        <v>10413772</v>
      </c>
      <c r="R159" s="222">
        <v>44279</v>
      </c>
      <c r="S159" s="184" t="s">
        <v>158</v>
      </c>
      <c r="T159" s="183" t="s">
        <v>20</v>
      </c>
      <c r="U159" s="183" t="s">
        <v>895</v>
      </c>
    </row>
    <row r="160" spans="1:21" ht="45" x14ac:dyDescent="0.25">
      <c r="A160" s="384">
        <f t="shared" si="14"/>
        <v>820</v>
      </c>
      <c r="B160" s="184" t="s">
        <v>897</v>
      </c>
      <c r="C160" s="183">
        <v>2.1</v>
      </c>
      <c r="D160" s="183">
        <v>846</v>
      </c>
      <c r="E160" s="184" t="s">
        <v>898</v>
      </c>
      <c r="F160" s="190" t="s">
        <v>94</v>
      </c>
      <c r="G160" s="183" t="s">
        <v>24</v>
      </c>
      <c r="H160" s="183" t="s">
        <v>18</v>
      </c>
      <c r="I160" s="220" t="s">
        <v>899</v>
      </c>
      <c r="J160" s="231">
        <v>165580</v>
      </c>
      <c r="K160" s="185" t="s">
        <v>110</v>
      </c>
      <c r="L160" s="183">
        <v>5669309</v>
      </c>
      <c r="M160" s="222">
        <v>44167</v>
      </c>
      <c r="N160" s="222">
        <v>44378</v>
      </c>
      <c r="O160" s="187">
        <v>373000</v>
      </c>
      <c r="P160" s="187">
        <f t="shared" si="11"/>
        <v>373000</v>
      </c>
      <c r="Q160" s="221">
        <v>19861729</v>
      </c>
      <c r="R160" s="222">
        <v>44175</v>
      </c>
      <c r="S160" s="184" t="s">
        <v>900</v>
      </c>
      <c r="T160" s="183" t="s">
        <v>20</v>
      </c>
      <c r="U160" s="183" t="s">
        <v>95</v>
      </c>
    </row>
    <row r="161" spans="1:21" ht="45" x14ac:dyDescent="0.25">
      <c r="A161" s="384">
        <f t="shared" si="14"/>
        <v>821</v>
      </c>
      <c r="B161" s="184" t="s">
        <v>901</v>
      </c>
      <c r="C161" s="221">
        <v>1.1000000000000001</v>
      </c>
      <c r="D161" s="183">
        <v>397</v>
      </c>
      <c r="E161" s="184" t="s">
        <v>902</v>
      </c>
      <c r="F161" s="218" t="s">
        <v>117</v>
      </c>
      <c r="G161" s="183" t="s">
        <v>24</v>
      </c>
      <c r="H161" s="184" t="s">
        <v>18</v>
      </c>
      <c r="I161" s="220" t="s">
        <v>903</v>
      </c>
      <c r="J161" s="187">
        <v>555900</v>
      </c>
      <c r="K161" s="230" t="s">
        <v>172</v>
      </c>
      <c r="L161" s="183">
        <v>13729380</v>
      </c>
      <c r="M161" s="222">
        <v>44195</v>
      </c>
      <c r="N161" s="222">
        <v>44620</v>
      </c>
      <c r="O161" s="187">
        <v>761000</v>
      </c>
      <c r="P161" s="187">
        <f t="shared" si="11"/>
        <v>761000</v>
      </c>
      <c r="Q161" s="221">
        <v>449981</v>
      </c>
      <c r="R161" s="222">
        <v>44225</v>
      </c>
      <c r="S161" s="184" t="s">
        <v>117</v>
      </c>
      <c r="T161" s="183" t="s">
        <v>20</v>
      </c>
      <c r="U161" s="183" t="s">
        <v>21</v>
      </c>
    </row>
    <row r="162" spans="1:21" ht="45" x14ac:dyDescent="0.25">
      <c r="A162" s="382">
        <f t="shared" ref="A162:A168" si="15">A161+1</f>
        <v>822</v>
      </c>
      <c r="B162" s="236" t="s">
        <v>906</v>
      </c>
      <c r="C162" s="238">
        <v>1.2</v>
      </c>
      <c r="D162" s="237">
        <v>747</v>
      </c>
      <c r="E162" s="236" t="s">
        <v>907</v>
      </c>
      <c r="F162" s="1" t="s">
        <v>396</v>
      </c>
      <c r="G162" s="237" t="s">
        <v>24</v>
      </c>
      <c r="H162" s="236" t="s">
        <v>22</v>
      </c>
      <c r="I162" s="239" t="s">
        <v>909</v>
      </c>
      <c r="J162" s="235">
        <v>528600</v>
      </c>
      <c r="K162" s="240" t="s">
        <v>908</v>
      </c>
      <c r="L162" s="237">
        <v>13624359</v>
      </c>
      <c r="M162" s="234">
        <v>44237</v>
      </c>
      <c r="N162" s="234">
        <v>44417</v>
      </c>
      <c r="O162" s="233">
        <v>2645966.3199999998</v>
      </c>
      <c r="P162" s="235">
        <f>O162</f>
        <v>2645966.3199999998</v>
      </c>
      <c r="Q162" s="241">
        <v>8807295</v>
      </c>
      <c r="R162" s="234">
        <v>44250</v>
      </c>
      <c r="S162" s="236" t="s">
        <v>211</v>
      </c>
      <c r="T162" s="237" t="s">
        <v>20</v>
      </c>
      <c r="U162" s="237" t="s">
        <v>21</v>
      </c>
    </row>
    <row r="163" spans="1:21" ht="45" x14ac:dyDescent="0.25">
      <c r="A163" s="382">
        <f>A162+1</f>
        <v>823</v>
      </c>
      <c r="B163" s="426" t="s">
        <v>910</v>
      </c>
      <c r="C163" s="432">
        <v>2.1</v>
      </c>
      <c r="D163" s="427">
        <v>574</v>
      </c>
      <c r="E163" s="426" t="s">
        <v>911</v>
      </c>
      <c r="F163" s="429" t="s">
        <v>912</v>
      </c>
      <c r="G163" s="427" t="s">
        <v>24</v>
      </c>
      <c r="H163" s="236" t="s">
        <v>18</v>
      </c>
      <c r="I163" s="242" t="s">
        <v>913</v>
      </c>
      <c r="J163" s="235">
        <v>565000</v>
      </c>
      <c r="K163" s="240" t="s">
        <v>101</v>
      </c>
      <c r="L163" s="237">
        <v>4331201</v>
      </c>
      <c r="M163" s="234">
        <v>44218</v>
      </c>
      <c r="N163" s="234">
        <v>44436</v>
      </c>
      <c r="O163" s="233">
        <v>650000</v>
      </c>
      <c r="P163" s="235">
        <f>O163</f>
        <v>650000</v>
      </c>
      <c r="Q163" s="241">
        <v>26163532</v>
      </c>
      <c r="R163" s="234">
        <v>44224</v>
      </c>
      <c r="S163" s="236" t="s">
        <v>915</v>
      </c>
      <c r="T163" s="237" t="s">
        <v>20</v>
      </c>
      <c r="U163" s="237" t="s">
        <v>916</v>
      </c>
    </row>
    <row r="164" spans="1:21" ht="45" x14ac:dyDescent="0.25">
      <c r="A164" s="382">
        <f t="shared" si="15"/>
        <v>824</v>
      </c>
      <c r="B164" s="426"/>
      <c r="C164" s="432"/>
      <c r="D164" s="427"/>
      <c r="E164" s="426"/>
      <c r="F164" s="429"/>
      <c r="G164" s="427"/>
      <c r="H164" s="236" t="s">
        <v>18</v>
      </c>
      <c r="I164" s="243" t="s">
        <v>914</v>
      </c>
      <c r="J164" s="235">
        <v>1628555</v>
      </c>
      <c r="K164" s="240" t="s">
        <v>105</v>
      </c>
      <c r="L164" s="237">
        <v>4331201</v>
      </c>
      <c r="M164" s="234">
        <v>44134</v>
      </c>
      <c r="N164" s="234">
        <v>44436</v>
      </c>
      <c r="O164" s="233">
        <v>1770000</v>
      </c>
      <c r="P164" s="235">
        <f>O164</f>
        <v>1770000</v>
      </c>
      <c r="Q164" s="241">
        <v>20415754</v>
      </c>
      <c r="R164" s="244">
        <v>44140</v>
      </c>
      <c r="S164" s="236" t="s">
        <v>915</v>
      </c>
      <c r="T164" s="237" t="s">
        <v>20</v>
      </c>
      <c r="U164" s="237" t="s">
        <v>916</v>
      </c>
    </row>
    <row r="165" spans="1:21" ht="45" x14ac:dyDescent="0.25">
      <c r="A165" s="382">
        <f t="shared" si="15"/>
        <v>825</v>
      </c>
      <c r="B165" s="246" t="s">
        <v>917</v>
      </c>
      <c r="C165" s="241">
        <v>2.1</v>
      </c>
      <c r="D165" s="247">
        <v>636</v>
      </c>
      <c r="E165" s="246" t="s">
        <v>918</v>
      </c>
      <c r="F165" s="137" t="s">
        <v>287</v>
      </c>
      <c r="G165" s="247" t="s">
        <v>24</v>
      </c>
      <c r="H165" s="246" t="s">
        <v>18</v>
      </c>
      <c r="I165" s="242" t="s">
        <v>919</v>
      </c>
      <c r="J165" s="245">
        <v>734112.08</v>
      </c>
      <c r="K165" s="240" t="s">
        <v>101</v>
      </c>
      <c r="L165" s="247">
        <v>4541360</v>
      </c>
      <c r="M165" s="5">
        <v>44067</v>
      </c>
      <c r="N165" s="5">
        <v>44433</v>
      </c>
      <c r="O165" s="245">
        <v>810000</v>
      </c>
      <c r="P165" s="245">
        <f>O165</f>
        <v>810000</v>
      </c>
      <c r="Q165" s="241">
        <v>13289912</v>
      </c>
      <c r="R165" s="5">
        <v>44074</v>
      </c>
      <c r="S165" s="246" t="s">
        <v>287</v>
      </c>
      <c r="T165" s="247" t="s">
        <v>20</v>
      </c>
      <c r="U165" s="247" t="s">
        <v>288</v>
      </c>
    </row>
    <row r="166" spans="1:21" ht="75" x14ac:dyDescent="0.25">
      <c r="A166" s="382">
        <f t="shared" si="15"/>
        <v>826</v>
      </c>
      <c r="B166" s="428" t="s">
        <v>920</v>
      </c>
      <c r="C166" s="432">
        <v>1.2</v>
      </c>
      <c r="D166" s="432">
        <v>746</v>
      </c>
      <c r="E166" s="428" t="s">
        <v>921</v>
      </c>
      <c r="F166" s="433" t="s">
        <v>293</v>
      </c>
      <c r="G166" s="432" t="s">
        <v>24</v>
      </c>
      <c r="H166" s="252" t="s">
        <v>922</v>
      </c>
      <c r="I166" s="242" t="s">
        <v>923</v>
      </c>
      <c r="J166" s="253">
        <v>45228</v>
      </c>
      <c r="K166" s="240" t="s">
        <v>926</v>
      </c>
      <c r="L166" s="251">
        <v>4267230</v>
      </c>
      <c r="M166" s="250">
        <v>44295</v>
      </c>
      <c r="N166" s="250">
        <v>44350</v>
      </c>
      <c r="O166" s="249">
        <v>77664</v>
      </c>
      <c r="P166" s="253">
        <f t="shared" ref="P166:P194" si="16">O166</f>
        <v>77664</v>
      </c>
      <c r="Q166" s="241">
        <v>21040008</v>
      </c>
      <c r="R166" s="248" t="s">
        <v>25</v>
      </c>
      <c r="S166" s="252" t="s">
        <v>188</v>
      </c>
      <c r="T166" s="251" t="s">
        <v>20</v>
      </c>
      <c r="U166" s="251" t="s">
        <v>21</v>
      </c>
    </row>
    <row r="167" spans="1:21" ht="75" x14ac:dyDescent="0.25">
      <c r="A167" s="382">
        <f t="shared" si="15"/>
        <v>827</v>
      </c>
      <c r="B167" s="428"/>
      <c r="C167" s="432"/>
      <c r="D167" s="432"/>
      <c r="E167" s="428"/>
      <c r="F167" s="433"/>
      <c r="G167" s="432"/>
      <c r="H167" s="252" t="s">
        <v>922</v>
      </c>
      <c r="I167" s="7" t="s">
        <v>924</v>
      </c>
      <c r="J167" s="253">
        <v>45175</v>
      </c>
      <c r="K167" s="240" t="s">
        <v>928</v>
      </c>
      <c r="L167" s="251">
        <v>4267230</v>
      </c>
      <c r="M167" s="250">
        <v>44239</v>
      </c>
      <c r="N167" s="250">
        <v>44295</v>
      </c>
      <c r="O167" s="249">
        <v>1749938</v>
      </c>
      <c r="P167" s="253">
        <f t="shared" si="16"/>
        <v>1749938</v>
      </c>
      <c r="Q167" s="241">
        <v>21040008</v>
      </c>
      <c r="R167" s="248" t="s">
        <v>25</v>
      </c>
      <c r="S167" s="252" t="s">
        <v>188</v>
      </c>
      <c r="T167" s="251" t="s">
        <v>20</v>
      </c>
      <c r="U167" s="251" t="s">
        <v>21</v>
      </c>
    </row>
    <row r="168" spans="1:21" ht="75" x14ac:dyDescent="0.25">
      <c r="A168" s="382">
        <f t="shared" si="15"/>
        <v>828</v>
      </c>
      <c r="B168" s="428"/>
      <c r="C168" s="432"/>
      <c r="D168" s="432"/>
      <c r="E168" s="428"/>
      <c r="F168" s="433"/>
      <c r="G168" s="432"/>
      <c r="H168" s="252" t="s">
        <v>922</v>
      </c>
      <c r="I168" s="7" t="s">
        <v>925</v>
      </c>
      <c r="J168" s="253">
        <v>40928</v>
      </c>
      <c r="K168" s="240" t="s">
        <v>927</v>
      </c>
      <c r="L168" s="251">
        <v>4267230</v>
      </c>
      <c r="M168" s="250">
        <v>44267</v>
      </c>
      <c r="N168" s="250">
        <v>44321</v>
      </c>
      <c r="O168" s="249">
        <v>1749938</v>
      </c>
      <c r="P168" s="253">
        <f t="shared" si="16"/>
        <v>1749938</v>
      </c>
      <c r="Q168" s="241">
        <v>21040008</v>
      </c>
      <c r="R168" s="248" t="s">
        <v>25</v>
      </c>
      <c r="S168" s="252" t="s">
        <v>188</v>
      </c>
      <c r="T168" s="251" t="s">
        <v>20</v>
      </c>
      <c r="U168" s="251" t="s">
        <v>21</v>
      </c>
    </row>
    <row r="169" spans="1:21" ht="45" x14ac:dyDescent="0.25">
      <c r="A169" s="427">
        <f>A168+1</f>
        <v>829</v>
      </c>
      <c r="B169" s="428" t="s">
        <v>929</v>
      </c>
      <c r="C169" s="432">
        <v>1.1000000000000001</v>
      </c>
      <c r="D169" s="432">
        <v>613</v>
      </c>
      <c r="E169" s="428" t="s">
        <v>930</v>
      </c>
      <c r="F169" s="433" t="s">
        <v>38</v>
      </c>
      <c r="G169" s="432" t="s">
        <v>24</v>
      </c>
      <c r="H169" s="470" t="s">
        <v>22</v>
      </c>
      <c r="I169" s="239" t="s">
        <v>931</v>
      </c>
      <c r="J169" s="257">
        <v>92776</v>
      </c>
      <c r="K169" s="240" t="s">
        <v>934</v>
      </c>
      <c r="L169" s="259">
        <v>4283422</v>
      </c>
      <c r="M169" s="256">
        <v>44237</v>
      </c>
      <c r="N169" s="256">
        <v>44295</v>
      </c>
      <c r="O169" s="431">
        <v>448813.45</v>
      </c>
      <c r="P169" s="435">
        <f t="shared" si="16"/>
        <v>448813.45</v>
      </c>
      <c r="Q169" s="241">
        <v>13742532</v>
      </c>
      <c r="R169" s="436">
        <v>44257</v>
      </c>
      <c r="S169" s="254" t="s">
        <v>39</v>
      </c>
      <c r="T169" s="259" t="s">
        <v>20</v>
      </c>
      <c r="U169" s="259" t="s">
        <v>21</v>
      </c>
    </row>
    <row r="170" spans="1:21" ht="45" x14ac:dyDescent="0.25">
      <c r="A170" s="427"/>
      <c r="B170" s="428"/>
      <c r="C170" s="432"/>
      <c r="D170" s="432"/>
      <c r="E170" s="428"/>
      <c r="F170" s="433"/>
      <c r="G170" s="432"/>
      <c r="H170" s="470"/>
      <c r="I170" s="260" t="s">
        <v>933</v>
      </c>
      <c r="J170" s="257">
        <v>95920</v>
      </c>
      <c r="K170" s="240" t="s">
        <v>75</v>
      </c>
      <c r="L170" s="259">
        <v>4283422</v>
      </c>
      <c r="M170" s="256">
        <v>44237</v>
      </c>
      <c r="N170" s="256">
        <v>44295</v>
      </c>
      <c r="O170" s="431"/>
      <c r="P170" s="435"/>
      <c r="Q170" s="241">
        <v>13742532</v>
      </c>
      <c r="R170" s="436"/>
      <c r="S170" s="254" t="s">
        <v>39</v>
      </c>
      <c r="T170" s="259" t="s">
        <v>20</v>
      </c>
      <c r="U170" s="259" t="s">
        <v>21</v>
      </c>
    </row>
    <row r="171" spans="1:21" ht="30" x14ac:dyDescent="0.25">
      <c r="A171" s="427"/>
      <c r="B171" s="428"/>
      <c r="C171" s="432"/>
      <c r="D171" s="432"/>
      <c r="E171" s="428"/>
      <c r="F171" s="433"/>
      <c r="G171" s="432"/>
      <c r="H171" s="470"/>
      <c r="I171" s="1" t="s">
        <v>932</v>
      </c>
      <c r="J171" s="257">
        <v>190099</v>
      </c>
      <c r="K171" s="240" t="s">
        <v>935</v>
      </c>
      <c r="L171" s="259">
        <v>4283422</v>
      </c>
      <c r="M171" s="256">
        <v>44237</v>
      </c>
      <c r="N171" s="256">
        <v>44295</v>
      </c>
      <c r="O171" s="431"/>
      <c r="P171" s="435"/>
      <c r="Q171" s="241">
        <v>13742532</v>
      </c>
      <c r="R171" s="436"/>
      <c r="S171" s="254" t="s">
        <v>39</v>
      </c>
      <c r="T171" s="259" t="s">
        <v>20</v>
      </c>
      <c r="U171" s="259" t="s">
        <v>21</v>
      </c>
    </row>
    <row r="172" spans="1:21" ht="75" x14ac:dyDescent="0.25">
      <c r="A172" s="259">
        <f>A169+1</f>
        <v>830</v>
      </c>
      <c r="B172" s="428"/>
      <c r="C172" s="432"/>
      <c r="D172" s="432"/>
      <c r="E172" s="428"/>
      <c r="F172" s="433"/>
      <c r="G172" s="432"/>
      <c r="H172" s="258" t="s">
        <v>18</v>
      </c>
      <c r="I172" s="243" t="s">
        <v>936</v>
      </c>
      <c r="J172" s="257">
        <v>486800</v>
      </c>
      <c r="K172" s="240" t="s">
        <v>60</v>
      </c>
      <c r="L172" s="259">
        <v>4283422</v>
      </c>
      <c r="M172" s="256">
        <v>44179</v>
      </c>
      <c r="N172" s="256">
        <v>44725</v>
      </c>
      <c r="O172" s="255">
        <v>536974.79</v>
      </c>
      <c r="P172" s="257">
        <f t="shared" si="16"/>
        <v>536974.79</v>
      </c>
      <c r="Q172" s="241">
        <v>9254436</v>
      </c>
      <c r="R172" s="256">
        <v>44209</v>
      </c>
      <c r="S172" s="254" t="s">
        <v>39</v>
      </c>
      <c r="T172" s="259" t="s">
        <v>20</v>
      </c>
      <c r="U172" s="259" t="s">
        <v>21</v>
      </c>
    </row>
    <row r="173" spans="1:21" ht="45" x14ac:dyDescent="0.25">
      <c r="A173" s="265">
        <f>A172+1</f>
        <v>831</v>
      </c>
      <c r="B173" s="264" t="s">
        <v>937</v>
      </c>
      <c r="C173" s="261">
        <v>2.1</v>
      </c>
      <c r="D173" s="261">
        <v>660</v>
      </c>
      <c r="E173" s="264" t="s">
        <v>938</v>
      </c>
      <c r="F173" s="288" t="s">
        <v>129</v>
      </c>
      <c r="G173" s="261" t="s">
        <v>24</v>
      </c>
      <c r="H173" s="266" t="s">
        <v>18</v>
      </c>
      <c r="I173" s="239" t="s">
        <v>939</v>
      </c>
      <c r="J173" s="267">
        <v>545751</v>
      </c>
      <c r="K173" s="240" t="s">
        <v>101</v>
      </c>
      <c r="L173" s="265">
        <v>4240677</v>
      </c>
      <c r="M173" s="263">
        <v>44277</v>
      </c>
      <c r="N173" s="263">
        <v>44551</v>
      </c>
      <c r="O173" s="262">
        <v>984290</v>
      </c>
      <c r="P173" s="267">
        <f t="shared" si="16"/>
        <v>984290</v>
      </c>
      <c r="Q173" s="241">
        <v>4971227</v>
      </c>
      <c r="R173" s="263">
        <v>44278</v>
      </c>
      <c r="S173" s="266" t="s">
        <v>129</v>
      </c>
      <c r="T173" s="265" t="s">
        <v>20</v>
      </c>
      <c r="U173" s="265" t="s">
        <v>255</v>
      </c>
    </row>
    <row r="174" spans="1:21" ht="45" x14ac:dyDescent="0.25">
      <c r="A174" s="272">
        <f>A173+1</f>
        <v>832</v>
      </c>
      <c r="B174" s="428" t="s">
        <v>940</v>
      </c>
      <c r="C174" s="430" t="s">
        <v>65</v>
      </c>
      <c r="D174" s="432">
        <v>832</v>
      </c>
      <c r="E174" s="428" t="s">
        <v>941</v>
      </c>
      <c r="F174" s="433" t="s">
        <v>942</v>
      </c>
      <c r="G174" s="432" t="s">
        <v>24</v>
      </c>
      <c r="H174" s="271" t="s">
        <v>18</v>
      </c>
      <c r="I174" s="239" t="s">
        <v>943</v>
      </c>
      <c r="J174" s="270">
        <v>279840</v>
      </c>
      <c r="K174" s="240" t="s">
        <v>253</v>
      </c>
      <c r="L174" s="272">
        <v>4417150</v>
      </c>
      <c r="M174" s="269">
        <v>44252</v>
      </c>
      <c r="N174" s="269">
        <v>44493</v>
      </c>
      <c r="O174" s="268">
        <v>649816.67000000004</v>
      </c>
      <c r="P174" s="270">
        <f t="shared" si="16"/>
        <v>649816.67000000004</v>
      </c>
      <c r="Q174" s="241">
        <v>15203674</v>
      </c>
      <c r="R174" s="269">
        <v>44260</v>
      </c>
      <c r="S174" s="272" t="s">
        <v>537</v>
      </c>
      <c r="T174" s="272" t="s">
        <v>20</v>
      </c>
      <c r="U174" s="272" t="s">
        <v>37</v>
      </c>
    </row>
    <row r="175" spans="1:21" ht="45" x14ac:dyDescent="0.25">
      <c r="A175" s="379">
        <f t="shared" ref="A175:A179" si="17">A174+1</f>
        <v>833</v>
      </c>
      <c r="B175" s="428"/>
      <c r="C175" s="430"/>
      <c r="D175" s="432"/>
      <c r="E175" s="428"/>
      <c r="F175" s="433"/>
      <c r="G175" s="432"/>
      <c r="H175" s="271" t="s">
        <v>18</v>
      </c>
      <c r="I175" s="243" t="s">
        <v>944</v>
      </c>
      <c r="J175" s="270">
        <v>448980</v>
      </c>
      <c r="K175" s="240" t="s">
        <v>945</v>
      </c>
      <c r="L175" s="272">
        <v>4417150</v>
      </c>
      <c r="M175" s="269">
        <v>44292</v>
      </c>
      <c r="N175" s="269">
        <v>44717</v>
      </c>
      <c r="O175" s="268">
        <v>453650</v>
      </c>
      <c r="P175" s="270">
        <f t="shared" si="16"/>
        <v>453650</v>
      </c>
      <c r="Q175" s="241">
        <v>12018818</v>
      </c>
      <c r="R175" s="269">
        <v>44292</v>
      </c>
      <c r="S175" s="272" t="s">
        <v>537</v>
      </c>
      <c r="T175" s="272" t="s">
        <v>20</v>
      </c>
      <c r="U175" s="272" t="s">
        <v>37</v>
      </c>
    </row>
    <row r="176" spans="1:21" ht="30" x14ac:dyDescent="0.25">
      <c r="A176" s="379">
        <f t="shared" si="17"/>
        <v>834</v>
      </c>
      <c r="B176" s="276" t="s">
        <v>946</v>
      </c>
      <c r="C176" s="275" t="s">
        <v>65</v>
      </c>
      <c r="D176" s="273">
        <v>563</v>
      </c>
      <c r="E176" s="276" t="s">
        <v>947</v>
      </c>
      <c r="F176" s="289" t="s">
        <v>176</v>
      </c>
      <c r="G176" s="273" t="s">
        <v>24</v>
      </c>
      <c r="H176" s="278" t="s">
        <v>18</v>
      </c>
      <c r="I176" s="239" t="s">
        <v>950</v>
      </c>
      <c r="J176" s="279">
        <v>117300</v>
      </c>
      <c r="K176" s="240" t="s">
        <v>228</v>
      </c>
      <c r="L176" s="277">
        <v>4406223</v>
      </c>
      <c r="M176" s="274">
        <v>43888</v>
      </c>
      <c r="N176" s="274">
        <v>44495</v>
      </c>
      <c r="O176" s="279">
        <v>117500</v>
      </c>
      <c r="P176" s="279">
        <f t="shared" si="16"/>
        <v>117500</v>
      </c>
      <c r="Q176" s="241">
        <v>18458710</v>
      </c>
      <c r="R176" s="274">
        <v>43901</v>
      </c>
      <c r="S176" s="277" t="s">
        <v>177</v>
      </c>
      <c r="T176" s="277" t="s">
        <v>20</v>
      </c>
      <c r="U176" s="277" t="s">
        <v>35</v>
      </c>
    </row>
    <row r="177" spans="1:21" ht="45" x14ac:dyDescent="0.25">
      <c r="A177" s="379">
        <f t="shared" si="17"/>
        <v>835</v>
      </c>
      <c r="B177" s="281" t="s">
        <v>948</v>
      </c>
      <c r="C177" s="284" t="s">
        <v>59</v>
      </c>
      <c r="D177" s="280">
        <v>713</v>
      </c>
      <c r="E177" s="281" t="s">
        <v>949</v>
      </c>
      <c r="F177" s="289" t="s">
        <v>676</v>
      </c>
      <c r="G177" s="280" t="s">
        <v>24</v>
      </c>
      <c r="H177" s="286" t="s">
        <v>22</v>
      </c>
      <c r="I177" s="300" t="s">
        <v>951</v>
      </c>
      <c r="J177" s="4">
        <v>199707</v>
      </c>
      <c r="K177" s="240" t="s">
        <v>48</v>
      </c>
      <c r="L177" s="287">
        <v>26369185</v>
      </c>
      <c r="M177" s="283">
        <v>44242</v>
      </c>
      <c r="N177" s="283">
        <v>44422</v>
      </c>
      <c r="O177" s="282">
        <v>200000</v>
      </c>
      <c r="P177" s="285">
        <f t="shared" si="16"/>
        <v>200000</v>
      </c>
      <c r="Q177" s="241">
        <v>16277637</v>
      </c>
      <c r="R177" s="283">
        <v>44250</v>
      </c>
      <c r="S177" s="287" t="s">
        <v>676</v>
      </c>
      <c r="T177" s="287" t="s">
        <v>20</v>
      </c>
      <c r="U177" s="287" t="s">
        <v>21</v>
      </c>
    </row>
    <row r="178" spans="1:21" ht="45" x14ac:dyDescent="0.25">
      <c r="A178" s="379">
        <f t="shared" si="17"/>
        <v>836</v>
      </c>
      <c r="B178" s="281" t="s">
        <v>952</v>
      </c>
      <c r="C178" s="284" t="s">
        <v>65</v>
      </c>
      <c r="D178" s="280">
        <v>543</v>
      </c>
      <c r="E178" s="281" t="s">
        <v>953</v>
      </c>
      <c r="F178" s="289" t="s">
        <v>203</v>
      </c>
      <c r="G178" s="280" t="s">
        <v>24</v>
      </c>
      <c r="H178" s="286" t="s">
        <v>18</v>
      </c>
      <c r="I178" s="242" t="s">
        <v>954</v>
      </c>
      <c r="J178" s="4">
        <v>383000</v>
      </c>
      <c r="K178" s="240" t="s">
        <v>204</v>
      </c>
      <c r="L178" s="287">
        <v>4233874</v>
      </c>
      <c r="M178" s="283">
        <v>43957</v>
      </c>
      <c r="N178" s="283">
        <v>44232</v>
      </c>
      <c r="O178" s="282">
        <v>384000</v>
      </c>
      <c r="P178" s="285">
        <f t="shared" si="16"/>
        <v>384000</v>
      </c>
      <c r="Q178" s="241">
        <v>12448483</v>
      </c>
      <c r="R178" s="283">
        <v>43972</v>
      </c>
      <c r="S178" s="286" t="s">
        <v>955</v>
      </c>
      <c r="T178" s="287" t="s">
        <v>20</v>
      </c>
      <c r="U178" s="287" t="s">
        <v>121</v>
      </c>
    </row>
    <row r="179" spans="1:21" ht="45" x14ac:dyDescent="0.25">
      <c r="A179" s="379">
        <f t="shared" si="17"/>
        <v>837</v>
      </c>
      <c r="B179" s="281" t="s">
        <v>956</v>
      </c>
      <c r="C179" s="284" t="s">
        <v>59</v>
      </c>
      <c r="D179" s="280">
        <v>391</v>
      </c>
      <c r="E179" s="281" t="s">
        <v>957</v>
      </c>
      <c r="F179" s="288" t="s">
        <v>959</v>
      </c>
      <c r="G179" s="280" t="s">
        <v>24</v>
      </c>
      <c r="H179" s="286" t="s">
        <v>18</v>
      </c>
      <c r="I179" s="242" t="s">
        <v>958</v>
      </c>
      <c r="J179" s="4">
        <v>1880000</v>
      </c>
      <c r="K179" s="240" t="s">
        <v>60</v>
      </c>
      <c r="L179" s="287">
        <v>42283735</v>
      </c>
      <c r="M179" s="5">
        <v>44117</v>
      </c>
      <c r="N179" s="283">
        <v>44451</v>
      </c>
      <c r="O179" s="285">
        <v>1997720</v>
      </c>
      <c r="P179" s="285">
        <f t="shared" si="16"/>
        <v>1997720</v>
      </c>
      <c r="Q179" s="241">
        <v>10413772</v>
      </c>
      <c r="R179" s="283">
        <v>43826</v>
      </c>
      <c r="S179" s="287" t="s">
        <v>960</v>
      </c>
      <c r="T179" s="287" t="s">
        <v>20</v>
      </c>
      <c r="U179" s="287" t="s">
        <v>21</v>
      </c>
    </row>
    <row r="180" spans="1:21" ht="45" x14ac:dyDescent="0.25">
      <c r="A180" s="427">
        <f>A179+1</f>
        <v>838</v>
      </c>
      <c r="B180" s="428" t="s">
        <v>961</v>
      </c>
      <c r="C180" s="430" t="s">
        <v>59</v>
      </c>
      <c r="D180" s="427">
        <v>455</v>
      </c>
      <c r="E180" s="426" t="s">
        <v>962</v>
      </c>
      <c r="F180" s="433" t="s">
        <v>80</v>
      </c>
      <c r="G180" s="432" t="s">
        <v>24</v>
      </c>
      <c r="H180" s="426" t="s">
        <v>18</v>
      </c>
      <c r="I180" s="242" t="s">
        <v>965</v>
      </c>
      <c r="J180" s="4">
        <v>242937.54</v>
      </c>
      <c r="K180" s="301" t="s">
        <v>963</v>
      </c>
      <c r="L180" s="287">
        <v>13522812</v>
      </c>
      <c r="M180" s="283">
        <v>44320</v>
      </c>
      <c r="N180" s="283">
        <v>44503</v>
      </c>
      <c r="O180" s="435">
        <v>528095.24</v>
      </c>
      <c r="P180" s="435">
        <f t="shared" si="16"/>
        <v>528095.24</v>
      </c>
      <c r="Q180" s="241">
        <v>25407817</v>
      </c>
      <c r="R180" s="432" t="s">
        <v>25</v>
      </c>
      <c r="S180" s="286" t="s">
        <v>80</v>
      </c>
      <c r="T180" s="427" t="s">
        <v>20</v>
      </c>
      <c r="U180" s="427" t="s">
        <v>21</v>
      </c>
    </row>
    <row r="181" spans="1:21" ht="45" x14ac:dyDescent="0.25">
      <c r="A181" s="427"/>
      <c r="B181" s="428"/>
      <c r="C181" s="430"/>
      <c r="D181" s="427"/>
      <c r="E181" s="426"/>
      <c r="F181" s="433"/>
      <c r="G181" s="432"/>
      <c r="H181" s="426"/>
      <c r="I181" s="242" t="s">
        <v>966</v>
      </c>
      <c r="J181" s="4">
        <v>135131.65</v>
      </c>
      <c r="K181" s="301" t="s">
        <v>964</v>
      </c>
      <c r="L181" s="287">
        <v>13522812</v>
      </c>
      <c r="M181" s="283">
        <v>44320</v>
      </c>
      <c r="N181" s="283">
        <v>44489</v>
      </c>
      <c r="O181" s="435"/>
      <c r="P181" s="435"/>
      <c r="Q181" s="280">
        <v>10881986</v>
      </c>
      <c r="R181" s="432"/>
      <c r="S181" s="286" t="s">
        <v>80</v>
      </c>
      <c r="T181" s="427"/>
      <c r="U181" s="427"/>
    </row>
    <row r="182" spans="1:21" ht="60" x14ac:dyDescent="0.25">
      <c r="A182" s="287">
        <f>A180+1</f>
        <v>839</v>
      </c>
      <c r="B182" s="286" t="s">
        <v>967</v>
      </c>
      <c r="C182" s="284" t="s">
        <v>59</v>
      </c>
      <c r="D182" s="287">
        <v>706</v>
      </c>
      <c r="E182" s="286" t="s">
        <v>968</v>
      </c>
      <c r="F182" s="288" t="s">
        <v>260</v>
      </c>
      <c r="G182" s="280" t="s">
        <v>24</v>
      </c>
      <c r="H182" s="286" t="s">
        <v>22</v>
      </c>
      <c r="I182" s="242" t="s">
        <v>969</v>
      </c>
      <c r="J182" s="302">
        <v>134125</v>
      </c>
      <c r="K182" s="240" t="s">
        <v>48</v>
      </c>
      <c r="L182" s="287">
        <v>4266669</v>
      </c>
      <c r="M182" s="283">
        <v>44334</v>
      </c>
      <c r="N182" s="283">
        <v>44394</v>
      </c>
      <c r="O182" s="285">
        <v>135000</v>
      </c>
      <c r="P182" s="285">
        <f t="shared" si="16"/>
        <v>135000</v>
      </c>
      <c r="Q182" s="287">
        <v>1440840</v>
      </c>
      <c r="R182" s="283">
        <v>44347</v>
      </c>
      <c r="S182" s="286" t="s">
        <v>260</v>
      </c>
      <c r="T182" s="287" t="s">
        <v>20</v>
      </c>
      <c r="U182" s="287" t="s">
        <v>21</v>
      </c>
    </row>
    <row r="183" spans="1:21" ht="60" x14ac:dyDescent="0.25">
      <c r="A183" s="287">
        <f>A182+1</f>
        <v>840</v>
      </c>
      <c r="B183" s="286" t="s">
        <v>970</v>
      </c>
      <c r="C183" s="284" t="s">
        <v>59</v>
      </c>
      <c r="D183" s="287">
        <v>733</v>
      </c>
      <c r="E183" s="286" t="s">
        <v>971</v>
      </c>
      <c r="F183" s="289" t="s">
        <v>114</v>
      </c>
      <c r="G183" s="280" t="s">
        <v>24</v>
      </c>
      <c r="H183" s="286" t="s">
        <v>22</v>
      </c>
      <c r="I183" s="242" t="s">
        <v>972</v>
      </c>
      <c r="J183" s="302">
        <v>42100</v>
      </c>
      <c r="K183" s="240" t="s">
        <v>45</v>
      </c>
      <c r="L183" s="287">
        <v>4921504</v>
      </c>
      <c r="M183" s="283">
        <v>44376</v>
      </c>
      <c r="N183" s="283">
        <v>44497</v>
      </c>
      <c r="O183" s="285">
        <v>42110</v>
      </c>
      <c r="P183" s="285">
        <f t="shared" si="16"/>
        <v>42110</v>
      </c>
      <c r="Q183" s="287">
        <v>13943110</v>
      </c>
      <c r="R183" s="283">
        <v>44376</v>
      </c>
      <c r="S183" s="286" t="s">
        <v>973</v>
      </c>
      <c r="T183" s="287" t="s">
        <v>20</v>
      </c>
      <c r="U183" s="287" t="s">
        <v>76</v>
      </c>
    </row>
    <row r="184" spans="1:21" ht="45" x14ac:dyDescent="0.25">
      <c r="A184" s="379">
        <f t="shared" ref="A184:A187" si="18">A183+1</f>
        <v>841</v>
      </c>
      <c r="B184" s="286" t="s">
        <v>974</v>
      </c>
      <c r="C184" s="284" t="s">
        <v>59</v>
      </c>
      <c r="D184" s="287">
        <v>59</v>
      </c>
      <c r="E184" s="286" t="s">
        <v>975</v>
      </c>
      <c r="F184" s="289" t="s">
        <v>676</v>
      </c>
      <c r="G184" s="280" t="s">
        <v>24</v>
      </c>
      <c r="H184" s="286" t="s">
        <v>18</v>
      </c>
      <c r="I184" s="242" t="s">
        <v>976</v>
      </c>
      <c r="J184" s="302">
        <v>213748</v>
      </c>
      <c r="K184" s="240" t="s">
        <v>60</v>
      </c>
      <c r="L184" s="287">
        <v>26369185</v>
      </c>
      <c r="M184" s="283">
        <v>43629</v>
      </c>
      <c r="N184" s="283">
        <v>44055</v>
      </c>
      <c r="O184" s="285">
        <v>308000</v>
      </c>
      <c r="P184" s="285">
        <f t="shared" si="16"/>
        <v>308000</v>
      </c>
      <c r="Q184" s="287">
        <v>24669615</v>
      </c>
      <c r="R184" s="283">
        <v>43630</v>
      </c>
      <c r="S184" s="286" t="s">
        <v>676</v>
      </c>
      <c r="T184" s="287" t="s">
        <v>20</v>
      </c>
      <c r="U184" s="287" t="s">
        <v>21</v>
      </c>
    </row>
    <row r="185" spans="1:21" ht="60" x14ac:dyDescent="0.25">
      <c r="A185" s="379">
        <f t="shared" si="18"/>
        <v>842</v>
      </c>
      <c r="B185" s="296" t="s">
        <v>977</v>
      </c>
      <c r="C185" s="293" t="s">
        <v>59</v>
      </c>
      <c r="D185" s="295">
        <v>592</v>
      </c>
      <c r="E185" s="296" t="s">
        <v>978</v>
      </c>
      <c r="F185" s="298" t="s">
        <v>713</v>
      </c>
      <c r="G185" s="290" t="s">
        <v>24</v>
      </c>
      <c r="H185" s="296" t="s">
        <v>22</v>
      </c>
      <c r="I185" s="242" t="s">
        <v>979</v>
      </c>
      <c r="J185" s="302">
        <v>2573.46</v>
      </c>
      <c r="K185" s="240" t="s">
        <v>722</v>
      </c>
      <c r="L185" s="295">
        <v>12354176</v>
      </c>
      <c r="M185" s="292">
        <v>44279</v>
      </c>
      <c r="N185" s="292">
        <v>44309</v>
      </c>
      <c r="O185" s="297">
        <v>3744.3</v>
      </c>
      <c r="P185" s="297">
        <f t="shared" si="16"/>
        <v>3744.3</v>
      </c>
      <c r="Q185" s="295">
        <v>9343479</v>
      </c>
      <c r="R185" s="290" t="s">
        <v>25</v>
      </c>
      <c r="S185" s="296" t="s">
        <v>88</v>
      </c>
      <c r="T185" s="295" t="s">
        <v>20</v>
      </c>
      <c r="U185" s="295" t="s">
        <v>21</v>
      </c>
    </row>
    <row r="186" spans="1:21" ht="45" x14ac:dyDescent="0.25">
      <c r="A186" s="379">
        <f t="shared" si="18"/>
        <v>843</v>
      </c>
      <c r="B186" s="296" t="s">
        <v>980</v>
      </c>
      <c r="C186" s="293" t="s">
        <v>65</v>
      </c>
      <c r="D186" s="295">
        <v>798</v>
      </c>
      <c r="E186" s="296" t="s">
        <v>981</v>
      </c>
      <c r="F186" s="15" t="s">
        <v>248</v>
      </c>
      <c r="G186" s="295" t="s">
        <v>24</v>
      </c>
      <c r="H186" s="296" t="s">
        <v>18</v>
      </c>
      <c r="I186" s="239" t="s">
        <v>982</v>
      </c>
      <c r="J186" s="302">
        <v>964000</v>
      </c>
      <c r="K186" s="240" t="s">
        <v>983</v>
      </c>
      <c r="L186" s="295">
        <v>4374962</v>
      </c>
      <c r="M186" s="292">
        <v>44357</v>
      </c>
      <c r="N186" s="292">
        <v>44883</v>
      </c>
      <c r="O186" s="297">
        <v>971000</v>
      </c>
      <c r="P186" s="297">
        <f t="shared" si="16"/>
        <v>971000</v>
      </c>
      <c r="Q186" s="295">
        <v>15974040</v>
      </c>
      <c r="R186" s="292">
        <v>44364</v>
      </c>
      <c r="S186" s="296" t="s">
        <v>984</v>
      </c>
      <c r="T186" s="295" t="s">
        <v>87</v>
      </c>
      <c r="U186" s="295" t="s">
        <v>249</v>
      </c>
    </row>
    <row r="187" spans="1:21" ht="60" x14ac:dyDescent="0.25">
      <c r="A187" s="379">
        <f t="shared" si="18"/>
        <v>844</v>
      </c>
      <c r="B187" s="296" t="s">
        <v>985</v>
      </c>
      <c r="C187" s="293" t="s">
        <v>65</v>
      </c>
      <c r="D187" s="295">
        <v>784</v>
      </c>
      <c r="E187" s="296" t="s">
        <v>986</v>
      </c>
      <c r="F187" s="299" t="s">
        <v>987</v>
      </c>
      <c r="G187" s="295" t="s">
        <v>24</v>
      </c>
      <c r="H187" s="296" t="s">
        <v>18</v>
      </c>
      <c r="I187" s="239" t="s">
        <v>988</v>
      </c>
      <c r="J187" s="302">
        <v>155400</v>
      </c>
      <c r="K187" s="240" t="s">
        <v>60</v>
      </c>
      <c r="L187" s="295">
        <v>4358029</v>
      </c>
      <c r="M187" s="292">
        <v>44113</v>
      </c>
      <c r="N187" s="292">
        <v>44500</v>
      </c>
      <c r="O187" s="297">
        <v>200000</v>
      </c>
      <c r="P187" s="297">
        <f t="shared" si="16"/>
        <v>200000</v>
      </c>
      <c r="Q187" s="295">
        <v>27711528</v>
      </c>
      <c r="R187" s="292">
        <v>44119</v>
      </c>
      <c r="S187" s="296" t="s">
        <v>989</v>
      </c>
      <c r="T187" s="295" t="s">
        <v>113</v>
      </c>
      <c r="U187" s="295" t="s">
        <v>208</v>
      </c>
    </row>
    <row r="188" spans="1:21" ht="75" customHeight="1" x14ac:dyDescent="0.25">
      <c r="A188" s="427">
        <f>A187+1</f>
        <v>845</v>
      </c>
      <c r="B188" s="426" t="s">
        <v>990</v>
      </c>
      <c r="C188" s="430" t="s">
        <v>59</v>
      </c>
      <c r="D188" s="427">
        <v>716</v>
      </c>
      <c r="E188" s="426" t="s">
        <v>991</v>
      </c>
      <c r="F188" s="433" t="s">
        <v>550</v>
      </c>
      <c r="G188" s="427" t="s">
        <v>24</v>
      </c>
      <c r="H188" s="426" t="s">
        <v>22</v>
      </c>
      <c r="I188" s="242" t="s">
        <v>992</v>
      </c>
      <c r="J188" s="302">
        <v>164877.51999999999</v>
      </c>
      <c r="K188" s="240" t="s">
        <v>48</v>
      </c>
      <c r="L188" s="295">
        <v>24931499</v>
      </c>
      <c r="M188" s="292">
        <v>44287</v>
      </c>
      <c r="N188" s="292">
        <v>44561</v>
      </c>
      <c r="O188" s="435">
        <v>177310.93</v>
      </c>
      <c r="P188" s="435">
        <f t="shared" si="16"/>
        <v>177310.93</v>
      </c>
      <c r="Q188" s="295">
        <v>22623743</v>
      </c>
      <c r="R188" s="436">
        <v>44321</v>
      </c>
      <c r="S188" s="310" t="s">
        <v>550</v>
      </c>
      <c r="T188" s="427" t="s">
        <v>20</v>
      </c>
      <c r="U188" s="427" t="s">
        <v>21</v>
      </c>
    </row>
    <row r="189" spans="1:21" ht="75" x14ac:dyDescent="0.25">
      <c r="A189" s="427"/>
      <c r="B189" s="426"/>
      <c r="C189" s="430"/>
      <c r="D189" s="427"/>
      <c r="E189" s="426"/>
      <c r="F189" s="433"/>
      <c r="G189" s="427"/>
      <c r="H189" s="426"/>
      <c r="I189" s="20" t="s">
        <v>993</v>
      </c>
      <c r="J189" s="302">
        <v>8100</v>
      </c>
      <c r="K189" s="240" t="s">
        <v>34</v>
      </c>
      <c r="L189" s="295">
        <v>24931499</v>
      </c>
      <c r="M189" s="292">
        <v>44287</v>
      </c>
      <c r="N189" s="292">
        <v>44561</v>
      </c>
      <c r="O189" s="435"/>
      <c r="P189" s="435"/>
      <c r="Q189" s="295">
        <v>17635709</v>
      </c>
      <c r="R189" s="436"/>
      <c r="S189" s="310" t="s">
        <v>550</v>
      </c>
      <c r="T189" s="427"/>
      <c r="U189" s="427"/>
    </row>
    <row r="190" spans="1:21" ht="60" x14ac:dyDescent="0.25">
      <c r="A190" s="295">
        <f>A188+1</f>
        <v>846</v>
      </c>
      <c r="B190" s="426" t="s">
        <v>994</v>
      </c>
      <c r="C190" s="430" t="s">
        <v>61</v>
      </c>
      <c r="D190" s="427">
        <v>751</v>
      </c>
      <c r="E190" s="426" t="s">
        <v>995</v>
      </c>
      <c r="F190" s="433" t="s">
        <v>52</v>
      </c>
      <c r="G190" s="427" t="s">
        <v>24</v>
      </c>
      <c r="H190" s="296" t="s">
        <v>18</v>
      </c>
      <c r="I190" s="242" t="s">
        <v>996</v>
      </c>
      <c r="J190" s="302">
        <v>78020</v>
      </c>
      <c r="K190" s="240" t="s">
        <v>997</v>
      </c>
      <c r="L190" s="295">
        <v>16973795</v>
      </c>
      <c r="M190" s="292">
        <v>44238</v>
      </c>
      <c r="N190" s="292">
        <v>44836</v>
      </c>
      <c r="O190" s="297">
        <v>129960</v>
      </c>
      <c r="P190" s="297">
        <f t="shared" si="16"/>
        <v>129960</v>
      </c>
      <c r="Q190" s="295">
        <v>26725622</v>
      </c>
      <c r="R190" s="292">
        <v>44242</v>
      </c>
      <c r="S190" s="296" t="s">
        <v>474</v>
      </c>
      <c r="T190" s="295" t="s">
        <v>20</v>
      </c>
      <c r="U190" s="295" t="s">
        <v>21</v>
      </c>
    </row>
    <row r="191" spans="1:21" ht="60" x14ac:dyDescent="0.25">
      <c r="A191" s="295">
        <f>A190+1</f>
        <v>847</v>
      </c>
      <c r="B191" s="426"/>
      <c r="C191" s="430"/>
      <c r="D191" s="427"/>
      <c r="E191" s="426"/>
      <c r="F191" s="433"/>
      <c r="G191" s="427"/>
      <c r="H191" s="296" t="s">
        <v>22</v>
      </c>
      <c r="I191" s="242" t="s">
        <v>998</v>
      </c>
      <c r="J191" s="302">
        <v>92460</v>
      </c>
      <c r="K191" s="240" t="s">
        <v>53</v>
      </c>
      <c r="L191" s="295">
        <v>16973795</v>
      </c>
      <c r="M191" s="292">
        <v>44196</v>
      </c>
      <c r="N191" s="292">
        <v>44285</v>
      </c>
      <c r="O191" s="297">
        <v>163614</v>
      </c>
      <c r="P191" s="297">
        <f t="shared" si="16"/>
        <v>163614</v>
      </c>
      <c r="Q191" s="295">
        <v>25466805</v>
      </c>
      <c r="R191" s="292">
        <v>44202</v>
      </c>
      <c r="S191" s="296" t="s">
        <v>474</v>
      </c>
      <c r="T191" s="295" t="s">
        <v>20</v>
      </c>
      <c r="U191" s="295" t="s">
        <v>21</v>
      </c>
    </row>
    <row r="192" spans="1:21" ht="30" x14ac:dyDescent="0.25">
      <c r="A192" s="379">
        <f t="shared" ref="A192:A193" si="19">A191+1</f>
        <v>848</v>
      </c>
      <c r="B192" s="296" t="s">
        <v>999</v>
      </c>
      <c r="C192" s="293" t="s">
        <v>59</v>
      </c>
      <c r="D192" s="295">
        <v>47</v>
      </c>
      <c r="E192" s="296" t="s">
        <v>1000</v>
      </c>
      <c r="F192" s="15" t="s">
        <v>676</v>
      </c>
      <c r="G192" s="295" t="s">
        <v>24</v>
      </c>
      <c r="H192" s="296" t="s">
        <v>18</v>
      </c>
      <c r="I192" s="239" t="s">
        <v>1001</v>
      </c>
      <c r="J192" s="302">
        <v>91741</v>
      </c>
      <c r="K192" s="240" t="s">
        <v>1002</v>
      </c>
      <c r="L192" s="295">
        <v>26369185</v>
      </c>
      <c r="M192" s="292">
        <v>44055</v>
      </c>
      <c r="N192" s="292">
        <v>44188</v>
      </c>
      <c r="O192" s="297">
        <v>152662.06</v>
      </c>
      <c r="P192" s="297">
        <f t="shared" si="16"/>
        <v>152662.06</v>
      </c>
      <c r="Q192" s="295">
        <v>22088675</v>
      </c>
      <c r="R192" s="292">
        <v>44058</v>
      </c>
      <c r="S192" s="296" t="s">
        <v>676</v>
      </c>
      <c r="T192" s="295" t="s">
        <v>20</v>
      </c>
      <c r="U192" s="295" t="s">
        <v>21</v>
      </c>
    </row>
    <row r="193" spans="1:21" ht="45" x14ac:dyDescent="0.25">
      <c r="A193" s="379">
        <f t="shared" si="19"/>
        <v>849</v>
      </c>
      <c r="B193" s="296" t="s">
        <v>1003</v>
      </c>
      <c r="C193" s="293" t="s">
        <v>65</v>
      </c>
      <c r="D193" s="295">
        <v>833</v>
      </c>
      <c r="E193" s="296" t="s">
        <v>1004</v>
      </c>
      <c r="F193" s="15" t="s">
        <v>337</v>
      </c>
      <c r="G193" s="295" t="s">
        <v>24</v>
      </c>
      <c r="H193" s="296" t="s">
        <v>18</v>
      </c>
      <c r="I193" s="243" t="s">
        <v>1005</v>
      </c>
      <c r="J193" s="302">
        <v>154890</v>
      </c>
      <c r="K193" s="240" t="s">
        <v>250</v>
      </c>
      <c r="L193" s="295">
        <v>4278337</v>
      </c>
      <c r="M193" s="292">
        <v>44110</v>
      </c>
      <c r="N193" s="292">
        <v>44352</v>
      </c>
      <c r="O193" s="3">
        <v>1852800</v>
      </c>
      <c r="P193" s="297">
        <f t="shared" si="16"/>
        <v>1852800</v>
      </c>
      <c r="Q193" s="295">
        <v>19861729</v>
      </c>
      <c r="R193" s="292">
        <v>44134</v>
      </c>
      <c r="S193" s="296" t="s">
        <v>444</v>
      </c>
      <c r="T193" s="295" t="s">
        <v>20</v>
      </c>
      <c r="U193" s="295" t="s">
        <v>70</v>
      </c>
    </row>
    <row r="194" spans="1:21" ht="60" x14ac:dyDescent="0.25">
      <c r="A194" s="427">
        <f>A193+1</f>
        <v>850</v>
      </c>
      <c r="B194" s="426" t="s">
        <v>1006</v>
      </c>
      <c r="C194" s="430" t="s">
        <v>61</v>
      </c>
      <c r="D194" s="427">
        <v>752</v>
      </c>
      <c r="E194" s="426" t="s">
        <v>1007</v>
      </c>
      <c r="F194" s="433" t="s">
        <v>52</v>
      </c>
      <c r="G194" s="427" t="s">
        <v>24</v>
      </c>
      <c r="H194" s="426" t="s">
        <v>18</v>
      </c>
      <c r="I194" s="243" t="s">
        <v>1008</v>
      </c>
      <c r="J194" s="302">
        <v>48779.01</v>
      </c>
      <c r="K194" s="240" t="s">
        <v>1012</v>
      </c>
      <c r="L194" s="290">
        <v>16973795</v>
      </c>
      <c r="M194" s="292">
        <v>43956</v>
      </c>
      <c r="N194" s="292">
        <v>44850</v>
      </c>
      <c r="O194" s="435">
        <v>1307812.32</v>
      </c>
      <c r="P194" s="435">
        <f t="shared" si="16"/>
        <v>1307812.32</v>
      </c>
      <c r="Q194" s="295">
        <v>33653987</v>
      </c>
      <c r="R194" s="436">
        <v>43956</v>
      </c>
      <c r="S194" s="290" t="s">
        <v>474</v>
      </c>
      <c r="T194" s="432" t="s">
        <v>87</v>
      </c>
      <c r="U194" s="432" t="s">
        <v>21</v>
      </c>
    </row>
    <row r="195" spans="1:21" ht="45" x14ac:dyDescent="0.25">
      <c r="A195" s="427"/>
      <c r="B195" s="426"/>
      <c r="C195" s="430"/>
      <c r="D195" s="427"/>
      <c r="E195" s="426"/>
      <c r="F195" s="433"/>
      <c r="G195" s="427"/>
      <c r="H195" s="426"/>
      <c r="I195" s="2" t="s">
        <v>1009</v>
      </c>
      <c r="J195" s="302">
        <v>82000</v>
      </c>
      <c r="K195" s="240" t="s">
        <v>1013</v>
      </c>
      <c r="L195" s="290">
        <v>16973795</v>
      </c>
      <c r="M195" s="292">
        <v>43956</v>
      </c>
      <c r="N195" s="292">
        <v>44850</v>
      </c>
      <c r="O195" s="435"/>
      <c r="P195" s="435"/>
      <c r="Q195" s="295">
        <v>32128882</v>
      </c>
      <c r="R195" s="436"/>
      <c r="S195" s="290" t="s">
        <v>474</v>
      </c>
      <c r="T195" s="432"/>
      <c r="U195" s="432"/>
    </row>
    <row r="196" spans="1:21" ht="45" x14ac:dyDescent="0.25">
      <c r="A196" s="427"/>
      <c r="B196" s="426"/>
      <c r="C196" s="430"/>
      <c r="D196" s="427"/>
      <c r="E196" s="426"/>
      <c r="F196" s="433"/>
      <c r="G196" s="427"/>
      <c r="H196" s="426"/>
      <c r="I196" s="8" t="s">
        <v>1024</v>
      </c>
      <c r="J196" s="302">
        <v>7200</v>
      </c>
      <c r="K196" s="240" t="s">
        <v>1014</v>
      </c>
      <c r="L196" s="290">
        <v>16973795</v>
      </c>
      <c r="M196" s="292">
        <v>43956</v>
      </c>
      <c r="N196" s="292">
        <v>44850</v>
      </c>
      <c r="O196" s="435"/>
      <c r="P196" s="435"/>
      <c r="Q196" s="295">
        <v>21040008</v>
      </c>
      <c r="R196" s="436"/>
      <c r="S196" s="290" t="s">
        <v>474</v>
      </c>
      <c r="T196" s="432"/>
      <c r="U196" s="432"/>
    </row>
    <row r="197" spans="1:21" ht="45" x14ac:dyDescent="0.25">
      <c r="A197" s="427"/>
      <c r="B197" s="426"/>
      <c r="C197" s="430"/>
      <c r="D197" s="427"/>
      <c r="E197" s="426"/>
      <c r="F197" s="433"/>
      <c r="G197" s="427"/>
      <c r="H197" s="426"/>
      <c r="I197" s="8" t="s">
        <v>1010</v>
      </c>
      <c r="J197" s="302">
        <v>34800</v>
      </c>
      <c r="K197" s="240" t="s">
        <v>1015</v>
      </c>
      <c r="L197" s="290">
        <v>16973795</v>
      </c>
      <c r="M197" s="292">
        <v>43956</v>
      </c>
      <c r="N197" s="292">
        <v>44850</v>
      </c>
      <c r="O197" s="435"/>
      <c r="P197" s="435"/>
      <c r="Q197" s="290">
        <v>32128882</v>
      </c>
      <c r="R197" s="436"/>
      <c r="S197" s="290" t="s">
        <v>474</v>
      </c>
      <c r="T197" s="432"/>
      <c r="U197" s="432"/>
    </row>
    <row r="198" spans="1:21" ht="45" x14ac:dyDescent="0.25">
      <c r="A198" s="427"/>
      <c r="B198" s="426"/>
      <c r="C198" s="430"/>
      <c r="D198" s="427"/>
      <c r="E198" s="426"/>
      <c r="F198" s="433"/>
      <c r="G198" s="427"/>
      <c r="H198" s="426"/>
      <c r="I198" s="8" t="s">
        <v>1011</v>
      </c>
      <c r="J198" s="4">
        <v>742600</v>
      </c>
      <c r="K198" s="240" t="s">
        <v>1016</v>
      </c>
      <c r="L198" s="290">
        <v>16973795</v>
      </c>
      <c r="M198" s="292">
        <v>43956</v>
      </c>
      <c r="N198" s="292">
        <v>44850</v>
      </c>
      <c r="O198" s="435"/>
      <c r="P198" s="435"/>
      <c r="Q198" s="290">
        <v>32128882</v>
      </c>
      <c r="R198" s="436"/>
      <c r="S198" s="290" t="s">
        <v>474</v>
      </c>
      <c r="T198" s="432"/>
      <c r="U198" s="432"/>
    </row>
    <row r="199" spans="1:21" ht="60" x14ac:dyDescent="0.25">
      <c r="A199" s="427">
        <f>A194+1</f>
        <v>851</v>
      </c>
      <c r="B199" s="426"/>
      <c r="C199" s="430"/>
      <c r="D199" s="427"/>
      <c r="E199" s="426"/>
      <c r="F199" s="433"/>
      <c r="G199" s="427"/>
      <c r="H199" s="426" t="s">
        <v>22</v>
      </c>
      <c r="I199" s="243" t="s">
        <v>1017</v>
      </c>
      <c r="J199" s="4">
        <v>84682</v>
      </c>
      <c r="K199" s="240" t="s">
        <v>1018</v>
      </c>
      <c r="L199" s="295">
        <v>16973795</v>
      </c>
      <c r="M199" s="292">
        <v>44274</v>
      </c>
      <c r="N199" s="292">
        <v>44850</v>
      </c>
      <c r="O199" s="435">
        <v>166680</v>
      </c>
      <c r="P199" s="435">
        <f t="shared" ref="P199" si="20">O199</f>
        <v>166680</v>
      </c>
      <c r="Q199" s="295">
        <v>3164881</v>
      </c>
      <c r="R199" s="436">
        <v>44105</v>
      </c>
      <c r="S199" s="290" t="s">
        <v>474</v>
      </c>
      <c r="T199" s="432" t="s">
        <v>20</v>
      </c>
      <c r="U199" s="427" t="s">
        <v>21</v>
      </c>
    </row>
    <row r="200" spans="1:21" ht="45" x14ac:dyDescent="0.25">
      <c r="A200" s="427"/>
      <c r="B200" s="426"/>
      <c r="C200" s="430"/>
      <c r="D200" s="427"/>
      <c r="E200" s="426"/>
      <c r="F200" s="433"/>
      <c r="G200" s="427"/>
      <c r="H200" s="426"/>
      <c r="I200" s="311" t="s">
        <v>1021</v>
      </c>
      <c r="J200" s="4">
        <v>21420</v>
      </c>
      <c r="K200" s="240" t="s">
        <v>1019</v>
      </c>
      <c r="L200" s="295">
        <v>16973795</v>
      </c>
      <c r="M200" s="292">
        <v>44274</v>
      </c>
      <c r="N200" s="292">
        <v>44850</v>
      </c>
      <c r="O200" s="435"/>
      <c r="P200" s="435"/>
      <c r="Q200" s="295">
        <v>12511050</v>
      </c>
      <c r="R200" s="436"/>
      <c r="S200" s="290" t="s">
        <v>474</v>
      </c>
      <c r="T200" s="432"/>
      <c r="U200" s="427"/>
    </row>
    <row r="201" spans="1:21" ht="45" x14ac:dyDescent="0.25">
      <c r="A201" s="427"/>
      <c r="B201" s="426"/>
      <c r="C201" s="430"/>
      <c r="D201" s="427"/>
      <c r="E201" s="426"/>
      <c r="F201" s="433"/>
      <c r="G201" s="427"/>
      <c r="H201" s="426"/>
      <c r="I201" s="312" t="s">
        <v>1022</v>
      </c>
      <c r="J201" s="4">
        <v>13195</v>
      </c>
      <c r="K201" s="240" t="s">
        <v>226</v>
      </c>
      <c r="L201" s="295">
        <v>16973795</v>
      </c>
      <c r="M201" s="292">
        <v>44274</v>
      </c>
      <c r="N201" s="292">
        <v>44850</v>
      </c>
      <c r="O201" s="435"/>
      <c r="P201" s="435"/>
      <c r="Q201" s="290">
        <v>9911870</v>
      </c>
      <c r="R201" s="436"/>
      <c r="S201" s="290" t="s">
        <v>474</v>
      </c>
      <c r="T201" s="432"/>
      <c r="U201" s="427"/>
    </row>
    <row r="202" spans="1:21" ht="30" x14ac:dyDescent="0.25">
      <c r="A202" s="427"/>
      <c r="B202" s="426"/>
      <c r="C202" s="430"/>
      <c r="D202" s="427"/>
      <c r="E202" s="426"/>
      <c r="F202" s="433"/>
      <c r="G202" s="427"/>
      <c r="H202" s="426"/>
      <c r="I202" s="312" t="s">
        <v>1023</v>
      </c>
      <c r="J202" s="4">
        <v>6832.34</v>
      </c>
      <c r="K202" s="240" t="s">
        <v>1020</v>
      </c>
      <c r="L202" s="295">
        <v>16973795</v>
      </c>
      <c r="M202" s="292">
        <v>44274</v>
      </c>
      <c r="N202" s="292">
        <v>44850</v>
      </c>
      <c r="O202" s="435"/>
      <c r="P202" s="435"/>
      <c r="Q202" s="295">
        <v>14916025</v>
      </c>
      <c r="R202" s="436"/>
      <c r="S202" s="290" t="s">
        <v>474</v>
      </c>
      <c r="T202" s="432"/>
      <c r="U202" s="427"/>
    </row>
    <row r="203" spans="1:21" ht="45" x14ac:dyDescent="0.25">
      <c r="A203" s="295">
        <f>A199+1</f>
        <v>852</v>
      </c>
      <c r="B203" s="294" t="s">
        <v>1025</v>
      </c>
      <c r="C203" s="293" t="s">
        <v>65</v>
      </c>
      <c r="D203" s="290">
        <v>631</v>
      </c>
      <c r="E203" s="294" t="s">
        <v>1026</v>
      </c>
      <c r="F203" s="17" t="s">
        <v>1027</v>
      </c>
      <c r="G203" s="290" t="s">
        <v>24</v>
      </c>
      <c r="H203" s="296" t="s">
        <v>22</v>
      </c>
      <c r="I203" s="300" t="s">
        <v>1028</v>
      </c>
      <c r="J203" s="4">
        <v>2068722</v>
      </c>
      <c r="K203" s="240" t="s">
        <v>804</v>
      </c>
      <c r="L203" s="295">
        <v>3602736</v>
      </c>
      <c r="M203" s="292">
        <v>44340</v>
      </c>
      <c r="N203" s="292">
        <v>44370</v>
      </c>
      <c r="O203" s="291">
        <v>2159860</v>
      </c>
      <c r="P203" s="291">
        <f>O203</f>
        <v>2159860</v>
      </c>
      <c r="Q203" s="295">
        <v>22249330</v>
      </c>
      <c r="R203" s="292">
        <v>44343</v>
      </c>
      <c r="S203" s="295" t="s">
        <v>1029</v>
      </c>
      <c r="T203" s="295" t="s">
        <v>20</v>
      </c>
      <c r="U203" s="295" t="s">
        <v>1030</v>
      </c>
    </row>
    <row r="204" spans="1:21" ht="75" x14ac:dyDescent="0.25">
      <c r="A204" s="295">
        <f>A203+1</f>
        <v>853</v>
      </c>
      <c r="B204" s="296" t="s">
        <v>1032</v>
      </c>
      <c r="C204" s="293" t="s">
        <v>59</v>
      </c>
      <c r="D204" s="295">
        <v>867</v>
      </c>
      <c r="E204" s="296" t="s">
        <v>1031</v>
      </c>
      <c r="F204" s="16" t="s">
        <v>117</v>
      </c>
      <c r="G204" s="290" t="s">
        <v>24</v>
      </c>
      <c r="H204" s="296" t="s">
        <v>22</v>
      </c>
      <c r="I204" s="300" t="s">
        <v>1033</v>
      </c>
      <c r="J204" s="4">
        <v>2675.6</v>
      </c>
      <c r="K204" s="240" t="s">
        <v>722</v>
      </c>
      <c r="L204" s="295">
        <v>9510194</v>
      </c>
      <c r="M204" s="292">
        <v>44361</v>
      </c>
      <c r="N204" s="292">
        <v>44391</v>
      </c>
      <c r="O204" s="291">
        <v>5791.14</v>
      </c>
      <c r="P204" s="291">
        <f t="shared" ref="P204:P233" si="21">O204</f>
        <v>5791.14</v>
      </c>
      <c r="Q204" s="295">
        <v>9343479</v>
      </c>
      <c r="R204" s="290" t="s">
        <v>25</v>
      </c>
      <c r="S204" s="296" t="s">
        <v>130</v>
      </c>
      <c r="T204" s="295" t="s">
        <v>20</v>
      </c>
      <c r="U204" s="295" t="s">
        <v>21</v>
      </c>
    </row>
    <row r="205" spans="1:21" ht="45" x14ac:dyDescent="0.25">
      <c r="A205" s="309">
        <f>A204+1</f>
        <v>854</v>
      </c>
      <c r="B205" s="426" t="s">
        <v>1034</v>
      </c>
      <c r="C205" s="430" t="s">
        <v>1039</v>
      </c>
      <c r="D205" s="427">
        <v>39</v>
      </c>
      <c r="E205" s="426" t="s">
        <v>1035</v>
      </c>
      <c r="F205" s="432" t="s">
        <v>1036</v>
      </c>
      <c r="G205" s="427" t="s">
        <v>24</v>
      </c>
      <c r="H205" s="308" t="s">
        <v>18</v>
      </c>
      <c r="I205" s="239" t="s">
        <v>1037</v>
      </c>
      <c r="J205" s="4">
        <v>122500</v>
      </c>
      <c r="K205" s="240" t="s">
        <v>1038</v>
      </c>
      <c r="L205" s="309">
        <v>26369185</v>
      </c>
      <c r="M205" s="306">
        <v>44095</v>
      </c>
      <c r="N205" s="306">
        <v>45219</v>
      </c>
      <c r="O205" s="305">
        <v>122500</v>
      </c>
      <c r="P205" s="305">
        <f t="shared" si="21"/>
        <v>122500</v>
      </c>
      <c r="Q205" s="309">
        <v>5831590</v>
      </c>
      <c r="R205" s="306">
        <v>44096</v>
      </c>
      <c r="S205" s="309" t="s">
        <v>676</v>
      </c>
      <c r="T205" s="309" t="s">
        <v>20</v>
      </c>
      <c r="U205" s="309" t="s">
        <v>21</v>
      </c>
    </row>
    <row r="206" spans="1:21" ht="75" x14ac:dyDescent="0.25">
      <c r="A206" s="379">
        <f t="shared" ref="A206:A222" si="22">A205+1</f>
        <v>855</v>
      </c>
      <c r="B206" s="426"/>
      <c r="C206" s="430"/>
      <c r="D206" s="427"/>
      <c r="E206" s="426"/>
      <c r="F206" s="432"/>
      <c r="G206" s="427"/>
      <c r="H206" s="308" t="s">
        <v>18</v>
      </c>
      <c r="I206" s="300" t="s">
        <v>1040</v>
      </c>
      <c r="J206" s="4">
        <v>8807997</v>
      </c>
      <c r="K206" s="240" t="s">
        <v>1041</v>
      </c>
      <c r="L206" s="309">
        <v>26369185</v>
      </c>
      <c r="M206" s="306">
        <v>44035</v>
      </c>
      <c r="N206" s="306">
        <v>45495</v>
      </c>
      <c r="O206" s="305">
        <v>8808000</v>
      </c>
      <c r="P206" s="305">
        <f t="shared" si="21"/>
        <v>8808000</v>
      </c>
      <c r="Q206" s="309">
        <v>30854447</v>
      </c>
      <c r="R206" s="306">
        <v>44035</v>
      </c>
      <c r="S206" s="309" t="s">
        <v>676</v>
      </c>
      <c r="T206" s="309" t="s">
        <v>20</v>
      </c>
      <c r="U206" s="309" t="s">
        <v>21</v>
      </c>
    </row>
    <row r="207" spans="1:21" ht="45" x14ac:dyDescent="0.25">
      <c r="A207" s="379">
        <f t="shared" si="22"/>
        <v>856</v>
      </c>
      <c r="B207" s="426"/>
      <c r="C207" s="430"/>
      <c r="D207" s="427"/>
      <c r="E207" s="426"/>
      <c r="F207" s="432"/>
      <c r="G207" s="427"/>
      <c r="H207" s="308" t="s">
        <v>22</v>
      </c>
      <c r="I207" s="243" t="s">
        <v>1042</v>
      </c>
      <c r="J207" s="4">
        <v>41690</v>
      </c>
      <c r="K207" s="240" t="s">
        <v>1043</v>
      </c>
      <c r="L207" s="309">
        <v>26369185</v>
      </c>
      <c r="M207" s="306">
        <v>44232</v>
      </c>
      <c r="N207" s="306">
        <v>44473</v>
      </c>
      <c r="O207" s="305">
        <v>58169</v>
      </c>
      <c r="P207" s="305">
        <f t="shared" si="21"/>
        <v>58169</v>
      </c>
      <c r="Q207" s="309">
        <v>16174216</v>
      </c>
      <c r="R207" s="306">
        <v>44235</v>
      </c>
      <c r="S207" s="309" t="s">
        <v>676</v>
      </c>
      <c r="T207" s="309" t="s">
        <v>20</v>
      </c>
      <c r="U207" s="309" t="s">
        <v>21</v>
      </c>
    </row>
    <row r="208" spans="1:21" ht="45" x14ac:dyDescent="0.25">
      <c r="A208" s="379">
        <f t="shared" si="22"/>
        <v>857</v>
      </c>
      <c r="B208" s="426"/>
      <c r="C208" s="430"/>
      <c r="D208" s="427"/>
      <c r="E208" s="426"/>
      <c r="F208" s="432"/>
      <c r="G208" s="427"/>
      <c r="H208" s="308" t="s">
        <v>22</v>
      </c>
      <c r="I208" s="243" t="s">
        <v>1044</v>
      </c>
      <c r="J208" s="4">
        <v>17174</v>
      </c>
      <c r="K208" s="240" t="s">
        <v>1045</v>
      </c>
      <c r="L208" s="309">
        <v>26369185</v>
      </c>
      <c r="M208" s="306">
        <v>44224</v>
      </c>
      <c r="N208" s="306">
        <v>44313</v>
      </c>
      <c r="O208" s="305">
        <v>34906</v>
      </c>
      <c r="P208" s="305">
        <f t="shared" si="21"/>
        <v>34906</v>
      </c>
      <c r="Q208" s="309">
        <v>34033878</v>
      </c>
      <c r="R208" s="306">
        <v>44236</v>
      </c>
      <c r="S208" s="309" t="s">
        <v>676</v>
      </c>
      <c r="T208" s="309" t="s">
        <v>20</v>
      </c>
      <c r="U208" s="309" t="s">
        <v>21</v>
      </c>
    </row>
    <row r="209" spans="1:21" ht="45" x14ac:dyDescent="0.25">
      <c r="A209" s="379">
        <f t="shared" si="22"/>
        <v>858</v>
      </c>
      <c r="B209" s="426"/>
      <c r="C209" s="430"/>
      <c r="D209" s="427"/>
      <c r="E209" s="426"/>
      <c r="F209" s="432"/>
      <c r="G209" s="427"/>
      <c r="H209" s="308" t="s">
        <v>18</v>
      </c>
      <c r="I209" s="243" t="s">
        <v>1047</v>
      </c>
      <c r="J209" s="4">
        <v>58000</v>
      </c>
      <c r="K209" s="240" t="s">
        <v>1046</v>
      </c>
      <c r="L209" s="309">
        <v>26369185</v>
      </c>
      <c r="M209" s="306">
        <v>44221</v>
      </c>
      <c r="N209" s="306">
        <v>45131</v>
      </c>
      <c r="O209" s="305">
        <v>58000</v>
      </c>
      <c r="P209" s="305">
        <f t="shared" si="21"/>
        <v>58000</v>
      </c>
      <c r="Q209" s="309">
        <v>14240950</v>
      </c>
      <c r="R209" s="306">
        <v>44223</v>
      </c>
      <c r="S209" s="309" t="s">
        <v>676</v>
      </c>
      <c r="T209" s="309" t="s">
        <v>20</v>
      </c>
      <c r="U209" s="309" t="s">
        <v>21</v>
      </c>
    </row>
    <row r="210" spans="1:21" ht="45" x14ac:dyDescent="0.25">
      <c r="A210" s="379">
        <f t="shared" si="22"/>
        <v>859</v>
      </c>
      <c r="B210" s="426"/>
      <c r="C210" s="430"/>
      <c r="D210" s="427"/>
      <c r="E210" s="426"/>
      <c r="F210" s="432"/>
      <c r="G210" s="427"/>
      <c r="H210" s="308" t="s">
        <v>18</v>
      </c>
      <c r="I210" s="243" t="s">
        <v>1048</v>
      </c>
      <c r="J210" s="4">
        <v>88912</v>
      </c>
      <c r="K210" s="240" t="s">
        <v>1049</v>
      </c>
      <c r="L210" s="309">
        <v>26369185</v>
      </c>
      <c r="M210" s="306">
        <v>44132</v>
      </c>
      <c r="N210" s="306">
        <v>44861</v>
      </c>
      <c r="O210" s="305">
        <v>107092</v>
      </c>
      <c r="P210" s="305">
        <f t="shared" si="21"/>
        <v>107092</v>
      </c>
      <c r="Q210" s="309">
        <v>22743081</v>
      </c>
      <c r="R210" s="306">
        <v>44137</v>
      </c>
      <c r="S210" s="309" t="s">
        <v>676</v>
      </c>
      <c r="T210" s="309" t="s">
        <v>20</v>
      </c>
      <c r="U210" s="309" t="s">
        <v>21</v>
      </c>
    </row>
    <row r="211" spans="1:21" ht="75" x14ac:dyDescent="0.25">
      <c r="A211" s="379">
        <f t="shared" si="22"/>
        <v>860</v>
      </c>
      <c r="B211" s="426"/>
      <c r="C211" s="430"/>
      <c r="D211" s="427"/>
      <c r="E211" s="426"/>
      <c r="F211" s="432"/>
      <c r="G211" s="427"/>
      <c r="H211" s="308" t="s">
        <v>18</v>
      </c>
      <c r="I211" s="239" t="s">
        <v>1050</v>
      </c>
      <c r="J211" s="4">
        <v>4472082.87</v>
      </c>
      <c r="K211" s="240" t="s">
        <v>1041</v>
      </c>
      <c r="L211" s="309">
        <v>26369185</v>
      </c>
      <c r="M211" s="306">
        <v>44105</v>
      </c>
      <c r="N211" s="306">
        <v>44469</v>
      </c>
      <c r="O211" s="305">
        <v>4472082.87</v>
      </c>
      <c r="P211" s="305">
        <f t="shared" si="21"/>
        <v>4472082.87</v>
      </c>
      <c r="Q211" s="309">
        <v>30854447</v>
      </c>
      <c r="R211" s="306">
        <v>44119</v>
      </c>
      <c r="S211" s="309" t="s">
        <v>676</v>
      </c>
      <c r="T211" s="309" t="s">
        <v>20</v>
      </c>
      <c r="U211" s="309" t="s">
        <v>21</v>
      </c>
    </row>
    <row r="212" spans="1:21" ht="45" x14ac:dyDescent="0.25">
      <c r="A212" s="379">
        <f>A211+1</f>
        <v>861</v>
      </c>
      <c r="B212" s="426" t="s">
        <v>1051</v>
      </c>
      <c r="C212" s="430" t="s">
        <v>65</v>
      </c>
      <c r="D212" s="427">
        <v>789</v>
      </c>
      <c r="E212" s="426" t="s">
        <v>1052</v>
      </c>
      <c r="F212" s="471" t="s">
        <v>1053</v>
      </c>
      <c r="G212" s="427" t="s">
        <v>24</v>
      </c>
      <c r="H212" s="308" t="s">
        <v>18</v>
      </c>
      <c r="I212" s="239" t="s">
        <v>1056</v>
      </c>
      <c r="J212" s="305">
        <v>82000</v>
      </c>
      <c r="K212" s="240" t="s">
        <v>250</v>
      </c>
      <c r="L212" s="309">
        <v>4348947</v>
      </c>
      <c r="M212" s="306">
        <v>44260</v>
      </c>
      <c r="N212" s="306">
        <v>44316</v>
      </c>
      <c r="O212" s="305">
        <v>130000</v>
      </c>
      <c r="P212" s="305">
        <f t="shared" si="21"/>
        <v>130000</v>
      </c>
      <c r="Q212" s="309">
        <v>39697257</v>
      </c>
      <c r="R212" s="306">
        <v>44265</v>
      </c>
      <c r="S212" s="304" t="s">
        <v>1057</v>
      </c>
      <c r="T212" s="309" t="s">
        <v>20</v>
      </c>
      <c r="U212" s="303" t="s">
        <v>1058</v>
      </c>
    </row>
    <row r="213" spans="1:21" ht="45" x14ac:dyDescent="0.25">
      <c r="A213" s="379">
        <f t="shared" si="22"/>
        <v>862</v>
      </c>
      <c r="B213" s="426"/>
      <c r="C213" s="430"/>
      <c r="D213" s="427"/>
      <c r="E213" s="426"/>
      <c r="F213" s="471"/>
      <c r="G213" s="427"/>
      <c r="H213" s="308" t="s">
        <v>18</v>
      </c>
      <c r="I213" s="239" t="s">
        <v>1055</v>
      </c>
      <c r="J213" s="305">
        <v>239716.4</v>
      </c>
      <c r="K213" s="240" t="s">
        <v>1054</v>
      </c>
      <c r="L213" s="309">
        <v>4348947</v>
      </c>
      <c r="M213" s="306">
        <v>44161</v>
      </c>
      <c r="N213" s="306">
        <v>44328</v>
      </c>
      <c r="O213" s="305">
        <v>250600</v>
      </c>
      <c r="P213" s="305">
        <f t="shared" si="21"/>
        <v>250600</v>
      </c>
      <c r="Q213" s="309">
        <v>40188478</v>
      </c>
      <c r="R213" s="306">
        <v>44169</v>
      </c>
      <c r="S213" s="304" t="s">
        <v>1057</v>
      </c>
      <c r="T213" s="309" t="s">
        <v>20</v>
      </c>
      <c r="U213" s="303" t="s">
        <v>1058</v>
      </c>
    </row>
    <row r="214" spans="1:21" ht="60" x14ac:dyDescent="0.25">
      <c r="A214" s="379">
        <f t="shared" si="22"/>
        <v>863</v>
      </c>
      <c r="B214" s="304" t="s">
        <v>1059</v>
      </c>
      <c r="C214" s="307" t="s">
        <v>65</v>
      </c>
      <c r="D214" s="303">
        <v>845</v>
      </c>
      <c r="E214" s="304" t="s">
        <v>1060</v>
      </c>
      <c r="F214" s="17" t="s">
        <v>242</v>
      </c>
      <c r="G214" s="303" t="s">
        <v>24</v>
      </c>
      <c r="H214" s="308" t="s">
        <v>18</v>
      </c>
      <c r="I214" s="300" t="s">
        <v>1061</v>
      </c>
      <c r="J214" s="305">
        <v>1482350</v>
      </c>
      <c r="K214" s="240" t="s">
        <v>105</v>
      </c>
      <c r="L214" s="309">
        <v>4481160</v>
      </c>
      <c r="M214" s="306">
        <v>44341</v>
      </c>
      <c r="N214" s="306">
        <v>44705</v>
      </c>
      <c r="O214" s="305">
        <v>1503392</v>
      </c>
      <c r="P214" s="305">
        <f t="shared" si="21"/>
        <v>1503392</v>
      </c>
      <c r="Q214" s="309">
        <v>14914784</v>
      </c>
      <c r="R214" s="306">
        <v>44420</v>
      </c>
      <c r="S214" s="309" t="s">
        <v>1062</v>
      </c>
      <c r="T214" s="309" t="s">
        <v>20</v>
      </c>
      <c r="U214" s="309" t="s">
        <v>245</v>
      </c>
    </row>
    <row r="215" spans="1:21" ht="45" x14ac:dyDescent="0.25">
      <c r="A215" s="379">
        <f t="shared" si="22"/>
        <v>864</v>
      </c>
      <c r="B215" s="6" t="s">
        <v>1063</v>
      </c>
      <c r="C215" s="316" t="s">
        <v>65</v>
      </c>
      <c r="D215" s="313">
        <v>767</v>
      </c>
      <c r="E215" s="318" t="s">
        <v>1064</v>
      </c>
      <c r="F215" s="17" t="s">
        <v>1065</v>
      </c>
      <c r="G215" s="317" t="s">
        <v>24</v>
      </c>
      <c r="H215" s="318" t="s">
        <v>22</v>
      </c>
      <c r="I215" s="239" t="s">
        <v>1066</v>
      </c>
      <c r="J215" s="314">
        <v>540000</v>
      </c>
      <c r="K215" s="240" t="s">
        <v>1067</v>
      </c>
      <c r="L215" s="317">
        <v>3675258</v>
      </c>
      <c r="M215" s="315">
        <v>44117</v>
      </c>
      <c r="N215" s="315">
        <v>44359</v>
      </c>
      <c r="O215" s="319">
        <v>545500</v>
      </c>
      <c r="P215" s="314">
        <f t="shared" si="21"/>
        <v>545500</v>
      </c>
      <c r="Q215" s="317">
        <v>12960504</v>
      </c>
      <c r="R215" s="315">
        <v>44424</v>
      </c>
      <c r="S215" s="317" t="s">
        <v>1068</v>
      </c>
      <c r="T215" s="317" t="s">
        <v>20</v>
      </c>
      <c r="U215" s="317" t="s">
        <v>1069</v>
      </c>
    </row>
    <row r="216" spans="1:21" ht="60" x14ac:dyDescent="0.25">
      <c r="A216" s="379">
        <f t="shared" si="22"/>
        <v>865</v>
      </c>
      <c r="B216" s="428" t="s">
        <v>1070</v>
      </c>
      <c r="C216" s="430" t="s">
        <v>1073</v>
      </c>
      <c r="D216" s="432">
        <v>753</v>
      </c>
      <c r="E216" s="426" t="s">
        <v>1071</v>
      </c>
      <c r="F216" s="433" t="s">
        <v>119</v>
      </c>
      <c r="G216" s="427" t="s">
        <v>24</v>
      </c>
      <c r="H216" s="318" t="s">
        <v>22</v>
      </c>
      <c r="I216" s="239" t="s">
        <v>1072</v>
      </c>
      <c r="J216" s="4">
        <v>36414452.200000003</v>
      </c>
      <c r="K216" s="240" t="s">
        <v>857</v>
      </c>
      <c r="L216" s="317">
        <v>39983313</v>
      </c>
      <c r="M216" s="315">
        <v>44231</v>
      </c>
      <c r="N216" s="315">
        <v>44316</v>
      </c>
      <c r="O216" s="319">
        <v>1324.51</v>
      </c>
      <c r="P216" s="314">
        <f t="shared" si="21"/>
        <v>1324.51</v>
      </c>
      <c r="Q216" s="317">
        <v>9343479</v>
      </c>
      <c r="R216" s="313" t="s">
        <v>25</v>
      </c>
      <c r="S216" s="317" t="s">
        <v>1074</v>
      </c>
      <c r="T216" s="317" t="s">
        <v>20</v>
      </c>
      <c r="U216" s="317" t="s">
        <v>21</v>
      </c>
    </row>
    <row r="217" spans="1:21" ht="45" x14ac:dyDescent="0.25">
      <c r="A217" s="382">
        <f t="shared" si="22"/>
        <v>866</v>
      </c>
      <c r="B217" s="428"/>
      <c r="C217" s="430"/>
      <c r="D217" s="432"/>
      <c r="E217" s="426"/>
      <c r="F217" s="433"/>
      <c r="G217" s="427"/>
      <c r="H217" s="318" t="s">
        <v>22</v>
      </c>
      <c r="I217" s="243" t="s">
        <v>1075</v>
      </c>
      <c r="J217" s="314">
        <v>124811</v>
      </c>
      <c r="K217" s="240" t="s">
        <v>1076</v>
      </c>
      <c r="L217" s="317">
        <v>39983313</v>
      </c>
      <c r="M217" s="315">
        <v>44270</v>
      </c>
      <c r="N217" s="315">
        <v>44332</v>
      </c>
      <c r="O217" s="319">
        <v>137693.19</v>
      </c>
      <c r="P217" s="314">
        <f t="shared" si="21"/>
        <v>137693.19</v>
      </c>
      <c r="Q217" s="317">
        <v>8586712</v>
      </c>
      <c r="R217" s="315">
        <v>44272</v>
      </c>
      <c r="S217" s="317" t="s">
        <v>1074</v>
      </c>
      <c r="T217" s="317" t="s">
        <v>20</v>
      </c>
      <c r="U217" s="317" t="s">
        <v>21</v>
      </c>
    </row>
    <row r="218" spans="1:21" ht="45" x14ac:dyDescent="0.25">
      <c r="A218" s="382">
        <f t="shared" si="22"/>
        <v>867</v>
      </c>
      <c r="B218" s="428"/>
      <c r="C218" s="430"/>
      <c r="D218" s="432"/>
      <c r="E218" s="426"/>
      <c r="F218" s="433"/>
      <c r="G218" s="427"/>
      <c r="H218" s="318" t="s">
        <v>22</v>
      </c>
      <c r="I218" s="243" t="s">
        <v>1077</v>
      </c>
      <c r="J218" s="314">
        <v>120280</v>
      </c>
      <c r="K218" s="240" t="s">
        <v>1078</v>
      </c>
      <c r="L218" s="317">
        <v>39983313</v>
      </c>
      <c r="M218" s="315">
        <v>44194</v>
      </c>
      <c r="N218" s="315">
        <v>44262</v>
      </c>
      <c r="O218" s="314">
        <v>124000</v>
      </c>
      <c r="P218" s="314">
        <f t="shared" si="21"/>
        <v>124000</v>
      </c>
      <c r="Q218" s="317">
        <v>6641101</v>
      </c>
      <c r="R218" s="315">
        <v>44203</v>
      </c>
      <c r="S218" s="317" t="s">
        <v>1074</v>
      </c>
      <c r="T218" s="317" t="s">
        <v>20</v>
      </c>
      <c r="U218" s="317" t="s">
        <v>21</v>
      </c>
    </row>
    <row r="219" spans="1:21" ht="45" x14ac:dyDescent="0.25">
      <c r="A219" s="382">
        <f t="shared" si="22"/>
        <v>868</v>
      </c>
      <c r="B219" s="321" t="s">
        <v>1079</v>
      </c>
      <c r="C219" s="324" t="s">
        <v>65</v>
      </c>
      <c r="D219" s="320">
        <v>565</v>
      </c>
      <c r="E219" s="321" t="s">
        <v>1080</v>
      </c>
      <c r="F219" s="16" t="s">
        <v>146</v>
      </c>
      <c r="G219" s="320" t="s">
        <v>24</v>
      </c>
      <c r="H219" s="326" t="s">
        <v>22</v>
      </c>
      <c r="I219" s="239" t="s">
        <v>1081</v>
      </c>
      <c r="J219" s="322">
        <v>900000</v>
      </c>
      <c r="K219" s="240" t="s">
        <v>107</v>
      </c>
      <c r="L219" s="327">
        <v>4384419</v>
      </c>
      <c r="M219" s="323">
        <v>44274</v>
      </c>
      <c r="N219" s="323">
        <v>45369</v>
      </c>
      <c r="O219" s="322">
        <v>1000000</v>
      </c>
      <c r="P219" s="322">
        <f t="shared" si="21"/>
        <v>1000000</v>
      </c>
      <c r="Q219" s="327">
        <v>31021453</v>
      </c>
      <c r="R219" s="323">
        <v>44294</v>
      </c>
      <c r="S219" s="327" t="s">
        <v>1082</v>
      </c>
      <c r="T219" s="327" t="s">
        <v>20</v>
      </c>
      <c r="U219" s="327" t="s">
        <v>1083</v>
      </c>
    </row>
    <row r="220" spans="1:21" ht="45" x14ac:dyDescent="0.25">
      <c r="A220" s="382">
        <f t="shared" si="22"/>
        <v>869</v>
      </c>
      <c r="B220" s="321" t="s">
        <v>1084</v>
      </c>
      <c r="C220" s="324" t="s">
        <v>65</v>
      </c>
      <c r="D220" s="320">
        <v>528</v>
      </c>
      <c r="E220" s="321" t="s">
        <v>1085</v>
      </c>
      <c r="F220" s="328" t="s">
        <v>78</v>
      </c>
      <c r="G220" s="320" t="s">
        <v>24</v>
      </c>
      <c r="H220" s="320" t="s">
        <v>18</v>
      </c>
      <c r="I220" s="239" t="s">
        <v>1086</v>
      </c>
      <c r="J220" s="322">
        <v>190000</v>
      </c>
      <c r="K220" s="240" t="s">
        <v>122</v>
      </c>
      <c r="L220" s="327">
        <v>4956057</v>
      </c>
      <c r="M220" s="323">
        <v>44280</v>
      </c>
      <c r="N220" s="323">
        <v>44371</v>
      </c>
      <c r="O220" s="322">
        <v>456000</v>
      </c>
      <c r="P220" s="322">
        <f t="shared" si="21"/>
        <v>456000</v>
      </c>
      <c r="Q220" s="327">
        <v>27042180</v>
      </c>
      <c r="R220" s="323">
        <v>44281</v>
      </c>
      <c r="S220" s="327" t="s">
        <v>1087</v>
      </c>
      <c r="T220" s="327" t="s">
        <v>20</v>
      </c>
      <c r="U220" s="327" t="s">
        <v>79</v>
      </c>
    </row>
    <row r="221" spans="1:21" ht="45" x14ac:dyDescent="0.25">
      <c r="A221" s="382">
        <f t="shared" si="22"/>
        <v>870</v>
      </c>
      <c r="B221" s="321" t="s">
        <v>1088</v>
      </c>
      <c r="C221" s="324" t="s">
        <v>65</v>
      </c>
      <c r="D221" s="320">
        <v>782</v>
      </c>
      <c r="E221" s="321" t="s">
        <v>1089</v>
      </c>
      <c r="F221" s="16" t="s">
        <v>1090</v>
      </c>
      <c r="G221" s="320" t="s">
        <v>24</v>
      </c>
      <c r="H221" s="326" t="s">
        <v>18</v>
      </c>
      <c r="I221" s="239" t="s">
        <v>1091</v>
      </c>
      <c r="J221" s="322">
        <v>131285</v>
      </c>
      <c r="K221" s="240" t="s">
        <v>253</v>
      </c>
      <c r="L221" s="327">
        <v>4244512</v>
      </c>
      <c r="M221" s="323">
        <v>44095</v>
      </c>
      <c r="N221" s="323">
        <v>44275</v>
      </c>
      <c r="O221" s="322">
        <v>135000</v>
      </c>
      <c r="P221" s="322">
        <f t="shared" si="21"/>
        <v>135000</v>
      </c>
      <c r="Q221" s="327">
        <v>33706968</v>
      </c>
      <c r="R221" s="323">
        <v>44099</v>
      </c>
      <c r="S221" s="327" t="s">
        <v>1092</v>
      </c>
      <c r="T221" s="327" t="s">
        <v>20</v>
      </c>
      <c r="U221" s="327" t="s">
        <v>30</v>
      </c>
    </row>
    <row r="222" spans="1:21" ht="45" x14ac:dyDescent="0.25">
      <c r="A222" s="382">
        <f t="shared" si="22"/>
        <v>871</v>
      </c>
      <c r="B222" s="321" t="s">
        <v>1093</v>
      </c>
      <c r="C222" s="324" t="s">
        <v>61</v>
      </c>
      <c r="D222" s="320">
        <v>60</v>
      </c>
      <c r="E222" s="321" t="s">
        <v>1094</v>
      </c>
      <c r="F222" s="328" t="s">
        <v>98</v>
      </c>
      <c r="G222" s="327" t="s">
        <v>24</v>
      </c>
      <c r="H222" s="326" t="s">
        <v>22</v>
      </c>
      <c r="I222" s="300" t="s">
        <v>1095</v>
      </c>
      <c r="J222" s="322">
        <v>151000</v>
      </c>
      <c r="K222" s="240" t="s">
        <v>843</v>
      </c>
      <c r="L222" s="327">
        <v>4266324</v>
      </c>
      <c r="M222" s="323">
        <v>44188</v>
      </c>
      <c r="N222" s="323">
        <v>44386</v>
      </c>
      <c r="O222" s="322">
        <v>151260</v>
      </c>
      <c r="P222" s="322">
        <f t="shared" si="21"/>
        <v>151260</v>
      </c>
      <c r="Q222" s="327">
        <v>16296426</v>
      </c>
      <c r="R222" s="323">
        <v>44194</v>
      </c>
      <c r="S222" s="320" t="s">
        <v>1096</v>
      </c>
      <c r="T222" s="320" t="s">
        <v>20</v>
      </c>
      <c r="U222" s="320" t="s">
        <v>21</v>
      </c>
    </row>
    <row r="223" spans="1:21" ht="60" x14ac:dyDescent="0.25">
      <c r="A223" s="427">
        <f>A222+1</f>
        <v>872</v>
      </c>
      <c r="B223" s="428" t="s">
        <v>1097</v>
      </c>
      <c r="C223" s="430" t="s">
        <v>59</v>
      </c>
      <c r="D223" s="432">
        <v>136</v>
      </c>
      <c r="E223" s="428" t="s">
        <v>1098</v>
      </c>
      <c r="F223" s="433" t="s">
        <v>38</v>
      </c>
      <c r="G223" s="427" t="s">
        <v>24</v>
      </c>
      <c r="H223" s="326" t="s">
        <v>22</v>
      </c>
      <c r="I223" s="239" t="s">
        <v>1099</v>
      </c>
      <c r="J223" s="322">
        <v>718791.25</v>
      </c>
      <c r="K223" s="240" t="s">
        <v>1100</v>
      </c>
      <c r="L223" s="327">
        <v>12979825</v>
      </c>
      <c r="M223" s="323">
        <v>44272</v>
      </c>
      <c r="N223" s="323">
        <v>44316</v>
      </c>
      <c r="O223" s="322">
        <v>900000</v>
      </c>
      <c r="P223" s="322">
        <f t="shared" si="21"/>
        <v>900000</v>
      </c>
      <c r="Q223" s="327">
        <v>1801821</v>
      </c>
      <c r="R223" s="436">
        <v>44284</v>
      </c>
      <c r="S223" s="321" t="s">
        <v>112</v>
      </c>
      <c r="T223" s="432" t="s">
        <v>20</v>
      </c>
      <c r="U223" s="432" t="s">
        <v>21</v>
      </c>
    </row>
    <row r="224" spans="1:21" ht="60" x14ac:dyDescent="0.25">
      <c r="A224" s="427"/>
      <c r="B224" s="428"/>
      <c r="C224" s="430"/>
      <c r="D224" s="432"/>
      <c r="E224" s="428"/>
      <c r="F224" s="433"/>
      <c r="G224" s="427"/>
      <c r="H224" s="326" t="s">
        <v>22</v>
      </c>
      <c r="I224" s="16" t="s">
        <v>1105</v>
      </c>
      <c r="J224" s="322">
        <v>455987.9</v>
      </c>
      <c r="K224" s="240" t="s">
        <v>1101</v>
      </c>
      <c r="L224" s="327">
        <v>12979825</v>
      </c>
      <c r="M224" s="323">
        <v>44272</v>
      </c>
      <c r="N224" s="323">
        <v>44316</v>
      </c>
      <c r="O224" s="322">
        <v>621050</v>
      </c>
      <c r="P224" s="322">
        <f t="shared" si="21"/>
        <v>621050</v>
      </c>
      <c r="Q224" s="327">
        <v>1801821</v>
      </c>
      <c r="R224" s="436"/>
      <c r="S224" s="321" t="s">
        <v>112</v>
      </c>
      <c r="T224" s="432"/>
      <c r="U224" s="432"/>
    </row>
    <row r="225" spans="1:21" ht="45" x14ac:dyDescent="0.25">
      <c r="A225" s="327">
        <f>A223+1</f>
        <v>873</v>
      </c>
      <c r="B225" s="321" t="s">
        <v>1102</v>
      </c>
      <c r="C225" s="324" t="s">
        <v>65</v>
      </c>
      <c r="D225" s="320">
        <v>854</v>
      </c>
      <c r="E225" s="321" t="s">
        <v>1103</v>
      </c>
      <c r="F225" s="328" t="s">
        <v>1104</v>
      </c>
      <c r="G225" s="327" t="s">
        <v>24</v>
      </c>
      <c r="H225" s="326" t="s">
        <v>22</v>
      </c>
      <c r="I225" s="243" t="s">
        <v>1106</v>
      </c>
      <c r="J225" s="322">
        <v>137760</v>
      </c>
      <c r="K225" s="240" t="s">
        <v>48</v>
      </c>
      <c r="L225" s="327">
        <v>4301456</v>
      </c>
      <c r="M225" s="323">
        <v>44322</v>
      </c>
      <c r="N225" s="323">
        <v>44413</v>
      </c>
      <c r="O225" s="322">
        <v>142605.04</v>
      </c>
      <c r="P225" s="322">
        <f t="shared" si="21"/>
        <v>142605.04</v>
      </c>
      <c r="Q225" s="327">
        <v>1887661</v>
      </c>
      <c r="R225" s="323">
        <v>44322</v>
      </c>
      <c r="S225" s="321" t="s">
        <v>1107</v>
      </c>
      <c r="T225" s="320" t="s">
        <v>20</v>
      </c>
      <c r="U225" s="320" t="s">
        <v>1108</v>
      </c>
    </row>
    <row r="226" spans="1:21" ht="75" x14ac:dyDescent="0.25">
      <c r="A226" s="327">
        <f>A225+1</f>
        <v>874</v>
      </c>
      <c r="B226" s="321" t="s">
        <v>1109</v>
      </c>
      <c r="C226" s="324" t="s">
        <v>59</v>
      </c>
      <c r="D226" s="327">
        <v>858</v>
      </c>
      <c r="E226" s="321" t="s">
        <v>1110</v>
      </c>
      <c r="F226" s="16" t="s">
        <v>814</v>
      </c>
      <c r="G226" s="327" t="s">
        <v>24</v>
      </c>
      <c r="H226" s="326" t="s">
        <v>18</v>
      </c>
      <c r="I226" s="300" t="s">
        <v>1111</v>
      </c>
      <c r="J226" s="322">
        <v>248925</v>
      </c>
      <c r="K226" s="240" t="s">
        <v>91</v>
      </c>
      <c r="L226" s="327">
        <v>36755310</v>
      </c>
      <c r="M226" s="323">
        <v>44335</v>
      </c>
      <c r="N226" s="323">
        <v>44579</v>
      </c>
      <c r="O226" s="322">
        <v>264764.71000000002</v>
      </c>
      <c r="P226" s="322">
        <f t="shared" si="21"/>
        <v>264764.71000000002</v>
      </c>
      <c r="Q226" s="327">
        <v>32265065</v>
      </c>
      <c r="R226" s="323">
        <v>44340</v>
      </c>
      <c r="S226" s="320" t="s">
        <v>154</v>
      </c>
      <c r="T226" s="320" t="s">
        <v>20</v>
      </c>
      <c r="U226" s="320" t="s">
        <v>21</v>
      </c>
    </row>
    <row r="227" spans="1:21" ht="75" x14ac:dyDescent="0.25">
      <c r="A227" s="382">
        <f t="shared" ref="A227:A241" si="23">A226+1</f>
        <v>875</v>
      </c>
      <c r="B227" s="321" t="s">
        <v>1112</v>
      </c>
      <c r="C227" s="324" t="s">
        <v>65</v>
      </c>
      <c r="D227" s="327">
        <v>837</v>
      </c>
      <c r="E227" s="321" t="s">
        <v>1113</v>
      </c>
      <c r="F227" s="328" t="s">
        <v>1114</v>
      </c>
      <c r="G227" s="327" t="s">
        <v>24</v>
      </c>
      <c r="H227" s="326" t="s">
        <v>18</v>
      </c>
      <c r="I227" s="300" t="s">
        <v>1115</v>
      </c>
      <c r="J227" s="322">
        <v>622898</v>
      </c>
      <c r="K227" s="240" t="s">
        <v>60</v>
      </c>
      <c r="L227" s="327">
        <v>4541580</v>
      </c>
      <c r="M227" s="323">
        <v>44259</v>
      </c>
      <c r="N227" s="323">
        <v>44623</v>
      </c>
      <c r="O227" s="322">
        <v>840000</v>
      </c>
      <c r="P227" s="322">
        <f t="shared" si="21"/>
        <v>840000</v>
      </c>
      <c r="Q227" s="327">
        <v>35752863</v>
      </c>
      <c r="R227" s="323">
        <v>44264</v>
      </c>
      <c r="S227" s="320" t="s">
        <v>1116</v>
      </c>
      <c r="T227" s="320" t="s">
        <v>20</v>
      </c>
      <c r="U227" s="320" t="s">
        <v>31</v>
      </c>
    </row>
    <row r="228" spans="1:21" ht="60" x14ac:dyDescent="0.25">
      <c r="A228" s="382">
        <f t="shared" si="23"/>
        <v>876</v>
      </c>
      <c r="B228" s="321" t="s">
        <v>1118</v>
      </c>
      <c r="C228" s="324" t="s">
        <v>65</v>
      </c>
      <c r="D228" s="327">
        <v>561</v>
      </c>
      <c r="E228" s="321" t="s">
        <v>1117</v>
      </c>
      <c r="F228" s="16" t="s">
        <v>262</v>
      </c>
      <c r="G228" s="327" t="s">
        <v>24</v>
      </c>
      <c r="H228" s="326" t="s">
        <v>18</v>
      </c>
      <c r="I228" s="300" t="s">
        <v>1119</v>
      </c>
      <c r="J228" s="322">
        <v>1742580</v>
      </c>
      <c r="K228" s="240" t="s">
        <v>1120</v>
      </c>
      <c r="L228" s="327">
        <v>4269312</v>
      </c>
      <c r="M228" s="323">
        <v>44340</v>
      </c>
      <c r="N228" s="323">
        <v>44553</v>
      </c>
      <c r="O228" s="322">
        <v>20620000</v>
      </c>
      <c r="P228" s="322">
        <f t="shared" si="21"/>
        <v>20620000</v>
      </c>
      <c r="Q228" s="327">
        <v>10329907</v>
      </c>
      <c r="R228" s="323">
        <v>44340</v>
      </c>
      <c r="S228" s="320" t="s">
        <v>1121</v>
      </c>
      <c r="T228" s="320" t="s">
        <v>20</v>
      </c>
      <c r="U228" s="320" t="s">
        <v>263</v>
      </c>
    </row>
    <row r="229" spans="1:21" ht="45" x14ac:dyDescent="0.25">
      <c r="A229" s="382">
        <f t="shared" si="23"/>
        <v>877</v>
      </c>
      <c r="B229" s="428" t="s">
        <v>1122</v>
      </c>
      <c r="C229" s="430" t="s">
        <v>59</v>
      </c>
      <c r="D229" s="427">
        <v>575</v>
      </c>
      <c r="E229" s="428" t="s">
        <v>1123</v>
      </c>
      <c r="F229" s="434" t="s">
        <v>260</v>
      </c>
      <c r="G229" s="427" t="s">
        <v>24</v>
      </c>
      <c r="H229" s="326" t="s">
        <v>18</v>
      </c>
      <c r="I229" s="300" t="s">
        <v>1124</v>
      </c>
      <c r="J229" s="322">
        <v>2234444</v>
      </c>
      <c r="K229" s="240" t="s">
        <v>60</v>
      </c>
      <c r="L229" s="327">
        <v>4266669</v>
      </c>
      <c r="M229" s="323">
        <v>44439</v>
      </c>
      <c r="N229" s="323">
        <v>44500</v>
      </c>
      <c r="O229" s="322">
        <v>3500000</v>
      </c>
      <c r="P229" s="325">
        <f t="shared" si="21"/>
        <v>3500000</v>
      </c>
      <c r="Q229" s="327">
        <v>1551105</v>
      </c>
      <c r="R229" s="323">
        <v>44075</v>
      </c>
      <c r="S229" s="320" t="s">
        <v>144</v>
      </c>
      <c r="T229" s="320" t="s">
        <v>20</v>
      </c>
      <c r="U229" s="320" t="s">
        <v>21</v>
      </c>
    </row>
    <row r="230" spans="1:21" ht="45" x14ac:dyDescent="0.25">
      <c r="A230" s="382">
        <f t="shared" si="23"/>
        <v>878</v>
      </c>
      <c r="B230" s="428"/>
      <c r="C230" s="430"/>
      <c r="D230" s="427"/>
      <c r="E230" s="428"/>
      <c r="F230" s="434"/>
      <c r="G230" s="427"/>
      <c r="H230" s="326" t="s">
        <v>18</v>
      </c>
      <c r="I230" s="243" t="s">
        <v>1125</v>
      </c>
      <c r="J230" s="322">
        <v>445000</v>
      </c>
      <c r="K230" s="240" t="s">
        <v>1126</v>
      </c>
      <c r="L230" s="327">
        <v>4266669</v>
      </c>
      <c r="M230" s="323">
        <v>44266</v>
      </c>
      <c r="N230" s="323">
        <v>44500</v>
      </c>
      <c r="O230" s="325">
        <v>450000</v>
      </c>
      <c r="P230" s="325">
        <f t="shared" si="21"/>
        <v>450000</v>
      </c>
      <c r="Q230" s="327">
        <v>26299055</v>
      </c>
      <c r="R230" s="323">
        <v>44266</v>
      </c>
      <c r="S230" s="320" t="s">
        <v>144</v>
      </c>
      <c r="T230" s="320" t="s">
        <v>20</v>
      </c>
      <c r="U230" s="320" t="s">
        <v>21</v>
      </c>
    </row>
    <row r="231" spans="1:21" ht="45" x14ac:dyDescent="0.25">
      <c r="A231" s="382">
        <f t="shared" si="23"/>
        <v>879</v>
      </c>
      <c r="B231" s="326" t="s">
        <v>1127</v>
      </c>
      <c r="C231" s="324" t="s">
        <v>59</v>
      </c>
      <c r="D231" s="327">
        <v>722</v>
      </c>
      <c r="E231" s="321" t="s">
        <v>1128</v>
      </c>
      <c r="F231" s="328" t="s">
        <v>676</v>
      </c>
      <c r="G231" s="327" t="s">
        <v>24</v>
      </c>
      <c r="H231" s="326" t="s">
        <v>18</v>
      </c>
      <c r="I231" s="243" t="s">
        <v>1129</v>
      </c>
      <c r="J231" s="322">
        <v>490920</v>
      </c>
      <c r="K231" s="240" t="s">
        <v>19</v>
      </c>
      <c r="L231" s="327">
        <v>26369185</v>
      </c>
      <c r="M231" s="323">
        <v>43935</v>
      </c>
      <c r="N231" s="323">
        <v>44390</v>
      </c>
      <c r="O231" s="325">
        <v>706187</v>
      </c>
      <c r="P231" s="325">
        <f t="shared" si="21"/>
        <v>706187</v>
      </c>
      <c r="Q231" s="327">
        <v>18419100</v>
      </c>
      <c r="R231" s="320" t="s">
        <v>25</v>
      </c>
      <c r="S231" s="320" t="s">
        <v>676</v>
      </c>
      <c r="T231" s="320" t="s">
        <v>20</v>
      </c>
      <c r="U231" s="320" t="s">
        <v>21</v>
      </c>
    </row>
    <row r="232" spans="1:21" ht="45" x14ac:dyDescent="0.25">
      <c r="A232" s="382">
        <f t="shared" si="23"/>
        <v>880</v>
      </c>
      <c r="B232" s="326" t="s">
        <v>1130</v>
      </c>
      <c r="C232" s="324" t="s">
        <v>63</v>
      </c>
      <c r="D232" s="327">
        <v>607</v>
      </c>
      <c r="E232" s="321" t="s">
        <v>1131</v>
      </c>
      <c r="F232" s="16" t="s">
        <v>267</v>
      </c>
      <c r="G232" s="327" t="s">
        <v>24</v>
      </c>
      <c r="H232" s="326" t="s">
        <v>22</v>
      </c>
      <c r="I232" s="239" t="s">
        <v>1132</v>
      </c>
      <c r="J232" s="322">
        <v>10159.66</v>
      </c>
      <c r="K232" s="240" t="s">
        <v>1133</v>
      </c>
      <c r="L232" s="327">
        <v>38050456</v>
      </c>
      <c r="M232" s="323">
        <v>44309</v>
      </c>
      <c r="N232" s="323">
        <v>44338</v>
      </c>
      <c r="O232" s="325">
        <v>13387.66</v>
      </c>
      <c r="P232" s="325">
        <f t="shared" si="21"/>
        <v>13387.66</v>
      </c>
      <c r="Q232" s="327">
        <v>4192634</v>
      </c>
      <c r="R232" s="323">
        <v>44312</v>
      </c>
      <c r="S232" s="321" t="s">
        <v>825</v>
      </c>
      <c r="T232" s="320" t="s">
        <v>20</v>
      </c>
      <c r="U232" s="320" t="s">
        <v>21</v>
      </c>
    </row>
    <row r="233" spans="1:21" ht="60" x14ac:dyDescent="0.25">
      <c r="A233" s="382">
        <f t="shared" si="23"/>
        <v>881</v>
      </c>
      <c r="B233" s="335" t="s">
        <v>1134</v>
      </c>
      <c r="C233" s="332" t="s">
        <v>61</v>
      </c>
      <c r="D233" s="334">
        <v>762</v>
      </c>
      <c r="E233" s="333" t="s">
        <v>1135</v>
      </c>
      <c r="F233" s="16" t="s">
        <v>52</v>
      </c>
      <c r="G233" s="334" t="s">
        <v>24</v>
      </c>
      <c r="H233" s="335" t="s">
        <v>18</v>
      </c>
      <c r="I233" s="239" t="s">
        <v>1136</v>
      </c>
      <c r="J233" s="330">
        <v>258400</v>
      </c>
      <c r="K233" s="240" t="s">
        <v>44</v>
      </c>
      <c r="L233" s="334">
        <v>16973795</v>
      </c>
      <c r="M233" s="331">
        <v>44446</v>
      </c>
      <c r="N233" s="331">
        <v>45201</v>
      </c>
      <c r="O233" s="336">
        <v>438800</v>
      </c>
      <c r="P233" s="336">
        <f t="shared" si="21"/>
        <v>438800</v>
      </c>
      <c r="Q233" s="334">
        <v>26725622</v>
      </c>
      <c r="R233" s="331">
        <v>44294</v>
      </c>
      <c r="S233" s="329" t="s">
        <v>474</v>
      </c>
      <c r="T233" s="329" t="s">
        <v>20</v>
      </c>
      <c r="U233" s="329" t="s">
        <v>21</v>
      </c>
    </row>
    <row r="234" spans="1:21" ht="45" x14ac:dyDescent="0.25">
      <c r="A234" s="382">
        <f t="shared" si="23"/>
        <v>882</v>
      </c>
      <c r="B234" s="343" t="s">
        <v>1137</v>
      </c>
      <c r="C234" s="340" t="s">
        <v>59</v>
      </c>
      <c r="D234" s="342">
        <v>864</v>
      </c>
      <c r="E234" s="341" t="s">
        <v>1141</v>
      </c>
      <c r="F234" s="345" t="s">
        <v>1138</v>
      </c>
      <c r="G234" s="342" t="s">
        <v>24</v>
      </c>
      <c r="H234" s="343" t="s">
        <v>18</v>
      </c>
      <c r="I234" s="239" t="s">
        <v>1139</v>
      </c>
      <c r="J234" s="338">
        <v>839.81</v>
      </c>
      <c r="K234" s="240" t="s">
        <v>49</v>
      </c>
      <c r="L234" s="342">
        <v>28652497</v>
      </c>
      <c r="M234" s="339">
        <v>44419</v>
      </c>
      <c r="N234" s="339">
        <v>44419</v>
      </c>
      <c r="O234" s="348">
        <v>840.34</v>
      </c>
      <c r="P234" s="344">
        <v>840.34</v>
      </c>
      <c r="Q234" s="342">
        <v>2523324</v>
      </c>
      <c r="R234" s="339">
        <v>44425</v>
      </c>
      <c r="S234" s="341" t="s">
        <v>1138</v>
      </c>
      <c r="T234" s="337" t="s">
        <v>20</v>
      </c>
      <c r="U234" s="337" t="s">
        <v>21</v>
      </c>
    </row>
    <row r="235" spans="1:21" ht="45" x14ac:dyDescent="0.25">
      <c r="A235" s="382">
        <f t="shared" si="23"/>
        <v>883</v>
      </c>
      <c r="B235" s="351" t="s">
        <v>1140</v>
      </c>
      <c r="C235" s="350" t="s">
        <v>65</v>
      </c>
      <c r="D235" s="352">
        <v>787</v>
      </c>
      <c r="E235" s="347" t="s">
        <v>1142</v>
      </c>
      <c r="F235" s="17" t="s">
        <v>161</v>
      </c>
      <c r="G235" s="352" t="s">
        <v>24</v>
      </c>
      <c r="H235" s="351" t="s">
        <v>18</v>
      </c>
      <c r="I235" s="300" t="s">
        <v>1143</v>
      </c>
      <c r="J235" s="348">
        <v>1442400</v>
      </c>
      <c r="K235" s="240" t="s">
        <v>1144</v>
      </c>
      <c r="L235" s="352">
        <v>4038806</v>
      </c>
      <c r="M235" s="349">
        <v>44323</v>
      </c>
      <c r="N235" s="349">
        <v>44567</v>
      </c>
      <c r="O235" s="348">
        <v>1803000</v>
      </c>
      <c r="P235" s="348">
        <v>1803000</v>
      </c>
      <c r="Q235" s="241">
        <v>23461259</v>
      </c>
      <c r="R235" s="349">
        <v>44327</v>
      </c>
      <c r="S235" s="346" t="s">
        <v>1145</v>
      </c>
      <c r="T235" s="346" t="s">
        <v>113</v>
      </c>
      <c r="U235" s="346" t="s">
        <v>33</v>
      </c>
    </row>
    <row r="236" spans="1:21" ht="45" customHeight="1" x14ac:dyDescent="0.25">
      <c r="A236" s="382">
        <f t="shared" si="23"/>
        <v>884</v>
      </c>
      <c r="B236" s="426" t="s">
        <v>1146</v>
      </c>
      <c r="C236" s="430" t="s">
        <v>65</v>
      </c>
      <c r="D236" s="427">
        <v>813</v>
      </c>
      <c r="E236" s="428" t="s">
        <v>1147</v>
      </c>
      <c r="F236" s="429" t="s">
        <v>1154</v>
      </c>
      <c r="G236" s="427" t="s">
        <v>24</v>
      </c>
      <c r="H236" s="357" t="s">
        <v>18</v>
      </c>
      <c r="I236" s="242" t="s">
        <v>1148</v>
      </c>
      <c r="J236" s="354">
        <v>290150</v>
      </c>
      <c r="K236" s="240" t="s">
        <v>1150</v>
      </c>
      <c r="L236" s="356">
        <v>4350394</v>
      </c>
      <c r="M236" s="355">
        <v>44138</v>
      </c>
      <c r="N236" s="355">
        <v>44379</v>
      </c>
      <c r="O236" s="354">
        <v>400000</v>
      </c>
      <c r="P236" s="354">
        <f>O236</f>
        <v>400000</v>
      </c>
      <c r="Q236" s="241">
        <v>24669615</v>
      </c>
      <c r="R236" s="355">
        <v>44141</v>
      </c>
      <c r="S236" s="353" t="s">
        <v>1155</v>
      </c>
      <c r="T236" s="353" t="s">
        <v>113</v>
      </c>
      <c r="U236" s="353" t="s">
        <v>1156</v>
      </c>
    </row>
    <row r="237" spans="1:21" ht="45" x14ac:dyDescent="0.25">
      <c r="A237" s="382">
        <f>A236+1</f>
        <v>885</v>
      </c>
      <c r="B237" s="426"/>
      <c r="C237" s="430"/>
      <c r="D237" s="427"/>
      <c r="E237" s="428"/>
      <c r="F237" s="429"/>
      <c r="G237" s="427"/>
      <c r="H237" s="357" t="s">
        <v>18</v>
      </c>
      <c r="I237" s="242" t="s">
        <v>1149</v>
      </c>
      <c r="J237" s="354">
        <v>54800</v>
      </c>
      <c r="K237" s="240" t="s">
        <v>1151</v>
      </c>
      <c r="L237" s="356">
        <v>4350394</v>
      </c>
      <c r="M237" s="355">
        <v>44136</v>
      </c>
      <c r="N237" s="355">
        <v>44346</v>
      </c>
      <c r="O237" s="354">
        <v>54876</v>
      </c>
      <c r="P237" s="354">
        <f t="shared" ref="P237:P299" si="24">O237</f>
        <v>54876</v>
      </c>
      <c r="Q237" s="241">
        <v>37779423</v>
      </c>
      <c r="R237" s="355">
        <v>44147</v>
      </c>
      <c r="S237" s="353" t="s">
        <v>1155</v>
      </c>
      <c r="T237" s="353" t="s">
        <v>113</v>
      </c>
      <c r="U237" s="353" t="s">
        <v>1156</v>
      </c>
    </row>
    <row r="238" spans="1:21" ht="45" x14ac:dyDescent="0.25">
      <c r="A238" s="382">
        <f t="shared" si="23"/>
        <v>886</v>
      </c>
      <c r="B238" s="426"/>
      <c r="C238" s="430"/>
      <c r="D238" s="427"/>
      <c r="E238" s="428"/>
      <c r="F238" s="429"/>
      <c r="G238" s="427"/>
      <c r="H238" s="357" t="s">
        <v>18</v>
      </c>
      <c r="I238" s="243" t="s">
        <v>1153</v>
      </c>
      <c r="J238" s="354">
        <v>786356</v>
      </c>
      <c r="K238" s="240" t="s">
        <v>1152</v>
      </c>
      <c r="L238" s="356">
        <v>4350394</v>
      </c>
      <c r="M238" s="355">
        <v>44302</v>
      </c>
      <c r="N238" s="355">
        <v>44666</v>
      </c>
      <c r="O238" s="354">
        <v>1175612</v>
      </c>
      <c r="P238" s="354">
        <f t="shared" si="24"/>
        <v>1175612</v>
      </c>
      <c r="Q238" s="241">
        <v>15061430</v>
      </c>
      <c r="R238" s="355">
        <v>44340</v>
      </c>
      <c r="S238" s="353" t="s">
        <v>1155</v>
      </c>
      <c r="T238" s="353" t="s">
        <v>113</v>
      </c>
      <c r="U238" s="353" t="s">
        <v>1156</v>
      </c>
    </row>
    <row r="239" spans="1:21" ht="45" x14ac:dyDescent="0.25">
      <c r="A239" s="382">
        <f t="shared" si="23"/>
        <v>887</v>
      </c>
      <c r="B239" s="365" t="s">
        <v>1157</v>
      </c>
      <c r="C239" s="363" t="s">
        <v>65</v>
      </c>
      <c r="D239" s="363" t="s">
        <v>1161</v>
      </c>
      <c r="E239" s="359" t="s">
        <v>1158</v>
      </c>
      <c r="F239" s="17" t="s">
        <v>1159</v>
      </c>
      <c r="G239" s="366" t="s">
        <v>24</v>
      </c>
      <c r="H239" s="365" t="s">
        <v>18</v>
      </c>
      <c r="I239" s="242" t="s">
        <v>1160</v>
      </c>
      <c r="J239" s="360">
        <v>700000</v>
      </c>
      <c r="K239" s="240" t="s">
        <v>60</v>
      </c>
      <c r="L239" s="366">
        <v>5057580</v>
      </c>
      <c r="M239" s="361">
        <v>44161</v>
      </c>
      <c r="N239" s="361">
        <v>44464</v>
      </c>
      <c r="O239" s="360">
        <v>816000</v>
      </c>
      <c r="P239" s="360">
        <f t="shared" si="24"/>
        <v>816000</v>
      </c>
      <c r="Q239" s="241">
        <v>24965203</v>
      </c>
      <c r="R239" s="361">
        <v>44172</v>
      </c>
      <c r="S239" s="358" t="s">
        <v>1162</v>
      </c>
      <c r="T239" s="358" t="s">
        <v>20</v>
      </c>
      <c r="U239" s="358" t="s">
        <v>70</v>
      </c>
    </row>
    <row r="240" spans="1:21" ht="54.75" customHeight="1" x14ac:dyDescent="0.25">
      <c r="A240" s="382">
        <f t="shared" si="23"/>
        <v>888</v>
      </c>
      <c r="B240" s="426" t="s">
        <v>1163</v>
      </c>
      <c r="C240" s="430" t="s">
        <v>59</v>
      </c>
      <c r="D240" s="430" t="s">
        <v>1164</v>
      </c>
      <c r="E240" s="428" t="s">
        <v>1165</v>
      </c>
      <c r="F240" s="433" t="s">
        <v>118</v>
      </c>
      <c r="G240" s="427" t="s">
        <v>24</v>
      </c>
      <c r="H240" s="365" t="s">
        <v>18</v>
      </c>
      <c r="I240" s="242" t="s">
        <v>1166</v>
      </c>
      <c r="J240" s="3">
        <v>782800</v>
      </c>
      <c r="K240" s="240" t="s">
        <v>44</v>
      </c>
      <c r="L240" s="366">
        <v>16335444</v>
      </c>
      <c r="M240" s="361">
        <v>44278</v>
      </c>
      <c r="N240" s="361">
        <v>44734</v>
      </c>
      <c r="O240" s="360">
        <v>1228240</v>
      </c>
      <c r="P240" s="360">
        <f t="shared" si="24"/>
        <v>1228240</v>
      </c>
      <c r="Q240" s="241">
        <v>13668509</v>
      </c>
      <c r="R240" s="361">
        <v>44287</v>
      </c>
      <c r="S240" s="358" t="s">
        <v>1168</v>
      </c>
      <c r="T240" s="358" t="s">
        <v>20</v>
      </c>
      <c r="U240" s="358" t="s">
        <v>21</v>
      </c>
    </row>
    <row r="241" spans="1:21" ht="45" x14ac:dyDescent="0.25">
      <c r="A241" s="382">
        <f t="shared" si="23"/>
        <v>889</v>
      </c>
      <c r="B241" s="426"/>
      <c r="C241" s="430"/>
      <c r="D241" s="430"/>
      <c r="E241" s="428"/>
      <c r="F241" s="433"/>
      <c r="G241" s="427"/>
      <c r="H241" s="365" t="s">
        <v>18</v>
      </c>
      <c r="I241" s="242" t="s">
        <v>1167</v>
      </c>
      <c r="J241" s="364">
        <v>54770</v>
      </c>
      <c r="K241" s="240" t="s">
        <v>44</v>
      </c>
      <c r="L241" s="366">
        <v>4505502</v>
      </c>
      <c r="M241" s="361">
        <v>43930</v>
      </c>
      <c r="N241" s="361">
        <v>44698</v>
      </c>
      <c r="O241" s="360">
        <v>65200</v>
      </c>
      <c r="P241" s="360">
        <f t="shared" si="24"/>
        <v>65200</v>
      </c>
      <c r="Q241" s="241">
        <v>36632997</v>
      </c>
      <c r="R241" s="358" t="s">
        <v>25</v>
      </c>
      <c r="S241" s="359" t="s">
        <v>83</v>
      </c>
      <c r="T241" s="358" t="s">
        <v>20</v>
      </c>
      <c r="U241" s="358" t="s">
        <v>21</v>
      </c>
    </row>
    <row r="242" spans="1:21" ht="60" x14ac:dyDescent="0.25">
      <c r="A242" s="427">
        <f>A241+1</f>
        <v>890</v>
      </c>
      <c r="B242" s="426" t="s">
        <v>1169</v>
      </c>
      <c r="C242" s="430" t="s">
        <v>1176</v>
      </c>
      <c r="D242" s="430" t="s">
        <v>1170</v>
      </c>
      <c r="E242" s="428" t="s">
        <v>1171</v>
      </c>
      <c r="F242" s="433" t="s">
        <v>396</v>
      </c>
      <c r="G242" s="427" t="s">
        <v>24</v>
      </c>
      <c r="H242" s="365" t="s">
        <v>22</v>
      </c>
      <c r="I242" s="239" t="s">
        <v>1172</v>
      </c>
      <c r="J242" s="364">
        <v>30299</v>
      </c>
      <c r="K242" s="240" t="s">
        <v>77</v>
      </c>
      <c r="L242" s="366">
        <v>13624359</v>
      </c>
      <c r="M242" s="361">
        <v>44376</v>
      </c>
      <c r="N242" s="361">
        <v>44558</v>
      </c>
      <c r="O242" s="431">
        <v>2227471.41</v>
      </c>
      <c r="P242" s="431">
        <f t="shared" si="24"/>
        <v>2227471.41</v>
      </c>
      <c r="Q242" s="241">
        <v>3164881</v>
      </c>
      <c r="R242" s="436">
        <v>44390</v>
      </c>
      <c r="S242" s="358" t="s">
        <v>1177</v>
      </c>
      <c r="T242" s="358" t="s">
        <v>20</v>
      </c>
      <c r="U242" s="358" t="s">
        <v>21</v>
      </c>
    </row>
    <row r="243" spans="1:21" ht="30" x14ac:dyDescent="0.25">
      <c r="A243" s="427"/>
      <c r="B243" s="426"/>
      <c r="C243" s="430"/>
      <c r="D243" s="430"/>
      <c r="E243" s="428"/>
      <c r="F243" s="433"/>
      <c r="G243" s="427"/>
      <c r="H243" s="365" t="s">
        <v>22</v>
      </c>
      <c r="I243" s="9" t="s">
        <v>1173</v>
      </c>
      <c r="J243" s="364">
        <v>82579.05</v>
      </c>
      <c r="K243" s="240" t="s">
        <v>77</v>
      </c>
      <c r="L243" s="366">
        <v>13624359</v>
      </c>
      <c r="M243" s="361">
        <v>44376</v>
      </c>
      <c r="N243" s="361">
        <v>44558</v>
      </c>
      <c r="O243" s="431"/>
      <c r="P243" s="431"/>
      <c r="Q243" s="241">
        <v>7061781</v>
      </c>
      <c r="R243" s="436"/>
      <c r="S243" s="358" t="s">
        <v>1177</v>
      </c>
      <c r="T243" s="358" t="s">
        <v>20</v>
      </c>
      <c r="U243" s="358" t="s">
        <v>21</v>
      </c>
    </row>
    <row r="244" spans="1:21" ht="30" x14ac:dyDescent="0.25">
      <c r="A244" s="427"/>
      <c r="B244" s="426"/>
      <c r="C244" s="430"/>
      <c r="D244" s="430"/>
      <c r="E244" s="428"/>
      <c r="F244" s="433"/>
      <c r="G244" s="427"/>
      <c r="H244" s="365" t="s">
        <v>22</v>
      </c>
      <c r="I244" s="9" t="s">
        <v>1174</v>
      </c>
      <c r="J244" s="360">
        <v>235000</v>
      </c>
      <c r="K244" s="240" t="s">
        <v>77</v>
      </c>
      <c r="L244" s="366">
        <v>13624359</v>
      </c>
      <c r="M244" s="361">
        <v>44376</v>
      </c>
      <c r="N244" s="361">
        <v>44558</v>
      </c>
      <c r="O244" s="431"/>
      <c r="P244" s="431"/>
      <c r="Q244" s="241">
        <v>43369878</v>
      </c>
      <c r="R244" s="436"/>
      <c r="S244" s="358" t="s">
        <v>1177</v>
      </c>
      <c r="T244" s="358" t="s">
        <v>20</v>
      </c>
      <c r="U244" s="358" t="s">
        <v>21</v>
      </c>
    </row>
    <row r="245" spans="1:21" ht="30" x14ac:dyDescent="0.25">
      <c r="A245" s="427"/>
      <c r="B245" s="426"/>
      <c r="C245" s="430"/>
      <c r="D245" s="430"/>
      <c r="E245" s="428"/>
      <c r="F245" s="433"/>
      <c r="G245" s="427"/>
      <c r="H245" s="365" t="s">
        <v>22</v>
      </c>
      <c r="I245" s="9" t="s">
        <v>1175</v>
      </c>
      <c r="J245" s="360">
        <v>1698900</v>
      </c>
      <c r="K245" s="240" t="s">
        <v>77</v>
      </c>
      <c r="L245" s="366">
        <v>13624359</v>
      </c>
      <c r="M245" s="361">
        <v>44376</v>
      </c>
      <c r="N245" s="361">
        <v>44558</v>
      </c>
      <c r="O245" s="431"/>
      <c r="P245" s="431"/>
      <c r="Q245" s="241">
        <v>33870820</v>
      </c>
      <c r="R245" s="436"/>
      <c r="S245" s="358" t="s">
        <v>1177</v>
      </c>
      <c r="T245" s="358" t="s">
        <v>20</v>
      </c>
      <c r="U245" s="358" t="s">
        <v>21</v>
      </c>
    </row>
    <row r="246" spans="1:21" ht="75" x14ac:dyDescent="0.25">
      <c r="A246" s="366">
        <f>A242+1</f>
        <v>891</v>
      </c>
      <c r="B246" s="359" t="s">
        <v>1178</v>
      </c>
      <c r="C246" s="363" t="s">
        <v>59</v>
      </c>
      <c r="D246" s="363" t="s">
        <v>1179</v>
      </c>
      <c r="E246" s="359" t="s">
        <v>1180</v>
      </c>
      <c r="F246" s="16" t="s">
        <v>118</v>
      </c>
      <c r="G246" s="358" t="s">
        <v>24</v>
      </c>
      <c r="H246" s="365" t="s">
        <v>22</v>
      </c>
      <c r="I246" s="239" t="s">
        <v>1181</v>
      </c>
      <c r="J246" s="364">
        <v>835.72</v>
      </c>
      <c r="K246" s="240" t="s">
        <v>857</v>
      </c>
      <c r="L246" s="366">
        <v>16462898</v>
      </c>
      <c r="M246" s="361">
        <v>44344</v>
      </c>
      <c r="N246" s="361">
        <v>44377</v>
      </c>
      <c r="O246" s="360">
        <v>2753</v>
      </c>
      <c r="P246" s="360">
        <f t="shared" si="24"/>
        <v>2753</v>
      </c>
      <c r="Q246" s="241">
        <v>9343479</v>
      </c>
      <c r="R246" s="358" t="s">
        <v>25</v>
      </c>
      <c r="S246" s="359" t="s">
        <v>1182</v>
      </c>
      <c r="T246" s="358" t="s">
        <v>20</v>
      </c>
      <c r="U246" s="358" t="s">
        <v>21</v>
      </c>
    </row>
    <row r="247" spans="1:21" ht="45" x14ac:dyDescent="0.25">
      <c r="A247" s="371">
        <f>A246+1</f>
        <v>892</v>
      </c>
      <c r="B247" s="428" t="s">
        <v>1183</v>
      </c>
      <c r="C247" s="430" t="s">
        <v>1176</v>
      </c>
      <c r="D247" s="430" t="s">
        <v>1184</v>
      </c>
      <c r="E247" s="428" t="s">
        <v>1185</v>
      </c>
      <c r="F247" s="433" t="s">
        <v>187</v>
      </c>
      <c r="G247" s="432" t="s">
        <v>24</v>
      </c>
      <c r="H247" s="372" t="s">
        <v>22</v>
      </c>
      <c r="I247" s="300" t="s">
        <v>1186</v>
      </c>
      <c r="J247" s="373">
        <v>17052</v>
      </c>
      <c r="K247" s="374" t="s">
        <v>1195</v>
      </c>
      <c r="L247" s="371">
        <v>4265868</v>
      </c>
      <c r="M247" s="370">
        <v>44383</v>
      </c>
      <c r="N247" s="370">
        <v>44453</v>
      </c>
      <c r="O247" s="368">
        <v>17055.46</v>
      </c>
      <c r="P247" s="362">
        <f t="shared" si="24"/>
        <v>17055.46</v>
      </c>
      <c r="Q247" s="241">
        <v>9911870</v>
      </c>
      <c r="R247" s="370">
        <v>44407</v>
      </c>
      <c r="S247" s="371" t="s">
        <v>1196</v>
      </c>
      <c r="T247" s="371" t="s">
        <v>20</v>
      </c>
      <c r="U247" s="371" t="s">
        <v>21</v>
      </c>
    </row>
    <row r="248" spans="1:21" ht="60" x14ac:dyDescent="0.25">
      <c r="A248" s="382">
        <f t="shared" ref="A248:A251" si="25">A247+1</f>
        <v>893</v>
      </c>
      <c r="B248" s="428"/>
      <c r="C248" s="430"/>
      <c r="D248" s="430"/>
      <c r="E248" s="428"/>
      <c r="F248" s="433"/>
      <c r="G248" s="432"/>
      <c r="H248" s="372" t="s">
        <v>18</v>
      </c>
      <c r="I248" s="242" t="s">
        <v>1188</v>
      </c>
      <c r="J248" s="368">
        <v>39628</v>
      </c>
      <c r="K248" s="1" t="s">
        <v>1187</v>
      </c>
      <c r="L248" s="371">
        <v>4267230</v>
      </c>
      <c r="M248" s="370">
        <v>44358</v>
      </c>
      <c r="N248" s="370">
        <v>44421</v>
      </c>
      <c r="O248" s="431">
        <v>1863906.24</v>
      </c>
      <c r="P248" s="454">
        <f t="shared" si="24"/>
        <v>1863906.24</v>
      </c>
      <c r="Q248" s="241">
        <v>25466805</v>
      </c>
      <c r="R248" s="367" t="s">
        <v>25</v>
      </c>
      <c r="S248" s="371" t="s">
        <v>188</v>
      </c>
      <c r="T248" s="371" t="s">
        <v>20</v>
      </c>
      <c r="U248" s="371" t="s">
        <v>21</v>
      </c>
    </row>
    <row r="249" spans="1:21" ht="60" x14ac:dyDescent="0.25">
      <c r="A249" s="382">
        <f t="shared" si="25"/>
        <v>894</v>
      </c>
      <c r="B249" s="428"/>
      <c r="C249" s="430"/>
      <c r="D249" s="430"/>
      <c r="E249" s="428"/>
      <c r="F249" s="433"/>
      <c r="G249" s="432"/>
      <c r="H249" s="372" t="s">
        <v>18</v>
      </c>
      <c r="I249" s="243" t="s">
        <v>1190</v>
      </c>
      <c r="J249" s="368">
        <v>52393</v>
      </c>
      <c r="K249" s="1" t="s">
        <v>1189</v>
      </c>
      <c r="L249" s="371">
        <v>4267230</v>
      </c>
      <c r="M249" s="370">
        <v>44354</v>
      </c>
      <c r="N249" s="370">
        <v>44407</v>
      </c>
      <c r="O249" s="431"/>
      <c r="P249" s="472"/>
      <c r="Q249" s="241">
        <v>25466805</v>
      </c>
      <c r="R249" s="367" t="s">
        <v>25</v>
      </c>
      <c r="S249" s="371" t="s">
        <v>188</v>
      </c>
      <c r="T249" s="371" t="s">
        <v>20</v>
      </c>
      <c r="U249" s="371" t="s">
        <v>21</v>
      </c>
    </row>
    <row r="250" spans="1:21" ht="60" x14ac:dyDescent="0.25">
      <c r="A250" s="382">
        <f t="shared" si="25"/>
        <v>895</v>
      </c>
      <c r="B250" s="428"/>
      <c r="C250" s="430"/>
      <c r="D250" s="430"/>
      <c r="E250" s="428"/>
      <c r="F250" s="433"/>
      <c r="G250" s="432"/>
      <c r="H250" s="372" t="s">
        <v>18</v>
      </c>
      <c r="I250" s="311" t="s">
        <v>1193</v>
      </c>
      <c r="J250" s="368">
        <v>40536</v>
      </c>
      <c r="K250" s="1" t="s">
        <v>1191</v>
      </c>
      <c r="L250" s="371">
        <v>4267230</v>
      </c>
      <c r="M250" s="370">
        <v>44379</v>
      </c>
      <c r="N250" s="370">
        <v>44435</v>
      </c>
      <c r="O250" s="431"/>
      <c r="P250" s="473"/>
      <c r="Q250" s="241">
        <v>25466805</v>
      </c>
      <c r="R250" s="367" t="s">
        <v>25</v>
      </c>
      <c r="S250" s="367" t="s">
        <v>188</v>
      </c>
      <c r="T250" s="367" t="s">
        <v>20</v>
      </c>
      <c r="U250" s="367" t="s">
        <v>21</v>
      </c>
    </row>
    <row r="251" spans="1:21" ht="60" x14ac:dyDescent="0.25">
      <c r="A251" s="382">
        <f t="shared" si="25"/>
        <v>896</v>
      </c>
      <c r="B251" s="428"/>
      <c r="C251" s="430"/>
      <c r="D251" s="430"/>
      <c r="E251" s="428"/>
      <c r="F251" s="433"/>
      <c r="G251" s="432"/>
      <c r="H251" s="372" t="s">
        <v>18</v>
      </c>
      <c r="I251" s="300" t="s">
        <v>1194</v>
      </c>
      <c r="J251" s="368">
        <v>37775</v>
      </c>
      <c r="K251" s="1" t="s">
        <v>1192</v>
      </c>
      <c r="L251" s="367">
        <v>4267230</v>
      </c>
      <c r="M251" s="370">
        <v>44321</v>
      </c>
      <c r="N251" s="370">
        <v>44372</v>
      </c>
      <c r="O251" s="368">
        <v>1627320.6</v>
      </c>
      <c r="P251" s="369">
        <f t="shared" si="24"/>
        <v>1627320.6</v>
      </c>
      <c r="Q251" s="367">
        <v>4267230</v>
      </c>
      <c r="R251" s="367" t="s">
        <v>25</v>
      </c>
      <c r="S251" s="367" t="s">
        <v>188</v>
      </c>
      <c r="T251" s="367" t="s">
        <v>20</v>
      </c>
      <c r="U251" s="367" t="s">
        <v>21</v>
      </c>
    </row>
    <row r="252" spans="1:21" ht="45" x14ac:dyDescent="0.25">
      <c r="A252" s="387">
        <f t="shared" ref="A252:A257" si="26">A251+1</f>
        <v>897</v>
      </c>
      <c r="B252" s="389" t="s">
        <v>1197</v>
      </c>
      <c r="C252" s="396" t="s">
        <v>59</v>
      </c>
      <c r="D252" s="396" t="s">
        <v>1198</v>
      </c>
      <c r="E252" s="389" t="s">
        <v>1199</v>
      </c>
      <c r="F252" s="11" t="s">
        <v>238</v>
      </c>
      <c r="G252" s="387" t="s">
        <v>24</v>
      </c>
      <c r="H252" s="389" t="s">
        <v>18</v>
      </c>
      <c r="I252" s="397" t="s">
        <v>1200</v>
      </c>
      <c r="J252" s="394">
        <v>152900</v>
      </c>
      <c r="K252" s="398" t="s">
        <v>1201</v>
      </c>
      <c r="L252" s="387">
        <v>4283422</v>
      </c>
      <c r="M252" s="392">
        <v>44232</v>
      </c>
      <c r="N252" s="392">
        <v>44320</v>
      </c>
      <c r="O252" s="394">
        <v>299159.65999999997</v>
      </c>
      <c r="P252" s="394">
        <f t="shared" si="24"/>
        <v>299159.65999999997</v>
      </c>
      <c r="Q252" s="387">
        <v>6353788</v>
      </c>
      <c r="R252" s="392">
        <v>44159</v>
      </c>
      <c r="S252" s="387" t="s">
        <v>39</v>
      </c>
      <c r="T252" s="387" t="s">
        <v>20</v>
      </c>
      <c r="U252" s="387" t="s">
        <v>21</v>
      </c>
    </row>
    <row r="253" spans="1:21" ht="45" x14ac:dyDescent="0.25">
      <c r="A253" s="387">
        <f t="shared" si="26"/>
        <v>898</v>
      </c>
      <c r="B253" s="389" t="s">
        <v>1202</v>
      </c>
      <c r="C253" s="396" t="s">
        <v>65</v>
      </c>
      <c r="D253" s="387">
        <v>546</v>
      </c>
      <c r="E253" s="389" t="s">
        <v>1203</v>
      </c>
      <c r="F253" s="399" t="s">
        <v>128</v>
      </c>
      <c r="G253" s="387" t="s">
        <v>24</v>
      </c>
      <c r="H253" s="389" t="s">
        <v>22</v>
      </c>
      <c r="I253" s="400" t="s">
        <v>1204</v>
      </c>
      <c r="J253" s="394">
        <v>503430</v>
      </c>
      <c r="K253" s="398" t="s">
        <v>1205</v>
      </c>
      <c r="L253" s="387">
        <v>4378930</v>
      </c>
      <c r="M253" s="392">
        <v>44006</v>
      </c>
      <c r="N253" s="392">
        <v>44219</v>
      </c>
      <c r="O253" s="394">
        <v>519000</v>
      </c>
      <c r="P253" s="394">
        <f t="shared" si="24"/>
        <v>519000</v>
      </c>
      <c r="Q253" s="387">
        <v>12448483</v>
      </c>
      <c r="R253" s="392">
        <v>44012</v>
      </c>
      <c r="S253" s="387" t="s">
        <v>1206</v>
      </c>
      <c r="T253" s="387" t="s">
        <v>20</v>
      </c>
      <c r="U253" s="387" t="s">
        <v>1207</v>
      </c>
    </row>
    <row r="254" spans="1:21" ht="60" x14ac:dyDescent="0.25">
      <c r="A254" s="387">
        <f t="shared" si="26"/>
        <v>899</v>
      </c>
      <c r="B254" s="389" t="s">
        <v>1208</v>
      </c>
      <c r="C254" s="396" t="s">
        <v>59</v>
      </c>
      <c r="D254" s="387">
        <v>862</v>
      </c>
      <c r="E254" s="389" t="s">
        <v>1209</v>
      </c>
      <c r="F254" s="401" t="s">
        <v>260</v>
      </c>
      <c r="G254" s="387" t="s">
        <v>24</v>
      </c>
      <c r="H254" s="389" t="s">
        <v>22</v>
      </c>
      <c r="I254" s="385" t="s">
        <v>1210</v>
      </c>
      <c r="J254" s="394">
        <v>3479.56</v>
      </c>
      <c r="K254" s="398" t="s">
        <v>857</v>
      </c>
      <c r="L254" s="387">
        <v>9510194</v>
      </c>
      <c r="M254" s="392">
        <v>44246</v>
      </c>
      <c r="N254" s="392">
        <v>44286</v>
      </c>
      <c r="O254" s="394">
        <v>4101.93</v>
      </c>
      <c r="P254" s="394">
        <f t="shared" si="24"/>
        <v>4101.93</v>
      </c>
      <c r="Q254" s="387">
        <v>9343479</v>
      </c>
      <c r="R254" s="387" t="s">
        <v>25</v>
      </c>
      <c r="S254" s="387" t="s">
        <v>723</v>
      </c>
      <c r="T254" s="387" t="s">
        <v>20</v>
      </c>
      <c r="U254" s="387" t="s">
        <v>21</v>
      </c>
    </row>
    <row r="255" spans="1:21" ht="45" x14ac:dyDescent="0.25">
      <c r="A255" s="387">
        <f t="shared" si="26"/>
        <v>900</v>
      </c>
      <c r="B255" s="389" t="s">
        <v>1211</v>
      </c>
      <c r="C255" s="396" t="s">
        <v>59</v>
      </c>
      <c r="D255" s="387">
        <v>740</v>
      </c>
      <c r="E255" s="389" t="s">
        <v>1212</v>
      </c>
      <c r="F255" s="402" t="s">
        <v>1213</v>
      </c>
      <c r="G255" s="387" t="s">
        <v>24</v>
      </c>
      <c r="H255" s="389" t="s">
        <v>18</v>
      </c>
      <c r="I255" s="385" t="s">
        <v>1214</v>
      </c>
      <c r="J255" s="394">
        <v>2049753.54</v>
      </c>
      <c r="K255" s="399" t="s">
        <v>105</v>
      </c>
      <c r="L255" s="387">
        <v>18018990</v>
      </c>
      <c r="M255" s="392">
        <v>44249</v>
      </c>
      <c r="N255" s="392">
        <v>44621</v>
      </c>
      <c r="O255" s="394">
        <v>2626500</v>
      </c>
      <c r="P255" s="394">
        <f t="shared" si="24"/>
        <v>2626500</v>
      </c>
      <c r="Q255" s="387">
        <v>14184124</v>
      </c>
      <c r="R255" s="392">
        <v>44249</v>
      </c>
      <c r="S255" s="389" t="s">
        <v>1215</v>
      </c>
      <c r="T255" s="387" t="s">
        <v>20</v>
      </c>
      <c r="U255" s="387" t="s">
        <v>21</v>
      </c>
    </row>
    <row r="256" spans="1:21" ht="64.5" customHeight="1" x14ac:dyDescent="0.25">
      <c r="A256" s="387">
        <f t="shared" si="26"/>
        <v>901</v>
      </c>
      <c r="B256" s="389" t="s">
        <v>1218</v>
      </c>
      <c r="C256" s="396" t="s">
        <v>59</v>
      </c>
      <c r="D256" s="387">
        <v>597</v>
      </c>
      <c r="E256" s="389" t="s">
        <v>1216</v>
      </c>
      <c r="F256" s="399" t="s">
        <v>283</v>
      </c>
      <c r="G256" s="387" t="s">
        <v>24</v>
      </c>
      <c r="H256" s="389" t="s">
        <v>22</v>
      </c>
      <c r="I256" s="385" t="s">
        <v>1217</v>
      </c>
      <c r="J256" s="394">
        <v>24300</v>
      </c>
      <c r="K256" s="403" t="s">
        <v>48</v>
      </c>
      <c r="L256" s="387">
        <v>6563755</v>
      </c>
      <c r="M256" s="392">
        <v>44350</v>
      </c>
      <c r="N256" s="392">
        <v>44441</v>
      </c>
      <c r="O256" s="394">
        <v>30067</v>
      </c>
      <c r="P256" s="394">
        <f t="shared" si="24"/>
        <v>30067</v>
      </c>
      <c r="Q256" s="387">
        <v>36107289</v>
      </c>
      <c r="R256" s="392">
        <v>44354</v>
      </c>
      <c r="S256" s="389" t="s">
        <v>283</v>
      </c>
      <c r="T256" s="387" t="s">
        <v>20</v>
      </c>
      <c r="U256" s="387" t="s">
        <v>21</v>
      </c>
    </row>
    <row r="257" spans="1:21" ht="45" x14ac:dyDescent="0.25">
      <c r="A257" s="387">
        <f t="shared" si="26"/>
        <v>902</v>
      </c>
      <c r="B257" s="389" t="s">
        <v>1219</v>
      </c>
      <c r="C257" s="396" t="s">
        <v>65</v>
      </c>
      <c r="D257" s="387">
        <v>771</v>
      </c>
      <c r="E257" s="389" t="s">
        <v>1220</v>
      </c>
      <c r="F257" s="399" t="s">
        <v>241</v>
      </c>
      <c r="G257" s="387" t="s">
        <v>24</v>
      </c>
      <c r="H257" s="389" t="s">
        <v>18</v>
      </c>
      <c r="I257" s="385" t="s">
        <v>1221</v>
      </c>
      <c r="J257" s="394">
        <v>1095000</v>
      </c>
      <c r="K257" s="399" t="s">
        <v>105</v>
      </c>
      <c r="L257" s="387">
        <v>4384150</v>
      </c>
      <c r="M257" s="392">
        <v>44396</v>
      </c>
      <c r="N257" s="392">
        <v>44819</v>
      </c>
      <c r="O257" s="394">
        <v>1100000</v>
      </c>
      <c r="P257" s="394">
        <f t="shared" si="24"/>
        <v>1100000</v>
      </c>
      <c r="Q257" s="387">
        <v>33572351</v>
      </c>
      <c r="R257" s="392">
        <v>44396</v>
      </c>
      <c r="S257" s="387" t="s">
        <v>1222</v>
      </c>
      <c r="T257" s="387" t="s">
        <v>20</v>
      </c>
      <c r="U257" s="387" t="s">
        <v>76</v>
      </c>
    </row>
    <row r="258" spans="1:21" ht="60" x14ac:dyDescent="0.25">
      <c r="A258" s="387">
        <f t="shared" ref="A258" si="27">A257+1</f>
        <v>903</v>
      </c>
      <c r="B258" s="419" t="s">
        <v>1223</v>
      </c>
      <c r="C258" s="418" t="s">
        <v>65</v>
      </c>
      <c r="D258" s="420">
        <v>533</v>
      </c>
      <c r="E258" s="419" t="s">
        <v>1224</v>
      </c>
      <c r="F258" s="424" t="s">
        <v>1225</v>
      </c>
      <c r="G258" s="420" t="s">
        <v>24</v>
      </c>
      <c r="H258" s="389" t="s">
        <v>18</v>
      </c>
      <c r="I258" s="385" t="s">
        <v>1226</v>
      </c>
      <c r="J258" s="394">
        <v>35000</v>
      </c>
      <c r="K258" s="404" t="s">
        <v>1227</v>
      </c>
      <c r="L258" s="387">
        <v>4245763</v>
      </c>
      <c r="M258" s="392">
        <v>44383</v>
      </c>
      <c r="N258" s="392">
        <v>44747</v>
      </c>
      <c r="O258" s="394">
        <v>222650</v>
      </c>
      <c r="P258" s="394">
        <f t="shared" si="24"/>
        <v>222650</v>
      </c>
      <c r="Q258" s="387">
        <v>13820150</v>
      </c>
      <c r="R258" s="392">
        <v>44389</v>
      </c>
      <c r="S258" s="387" t="s">
        <v>1229</v>
      </c>
      <c r="T258" s="420" t="s">
        <v>20</v>
      </c>
      <c r="U258" s="420" t="s">
        <v>1230</v>
      </c>
    </row>
    <row r="259" spans="1:21" ht="75" x14ac:dyDescent="0.25">
      <c r="A259" s="420">
        <f>A258+1</f>
        <v>904</v>
      </c>
      <c r="B259" s="419"/>
      <c r="C259" s="418"/>
      <c r="D259" s="420"/>
      <c r="E259" s="419"/>
      <c r="F259" s="424"/>
      <c r="G259" s="420"/>
      <c r="H259" s="389" t="s">
        <v>18</v>
      </c>
      <c r="I259" s="385" t="s">
        <v>1228</v>
      </c>
      <c r="J259" s="394">
        <v>42000</v>
      </c>
      <c r="K259" s="399" t="s">
        <v>1227</v>
      </c>
      <c r="L259" s="387">
        <v>4245763</v>
      </c>
      <c r="M259" s="392">
        <v>43452</v>
      </c>
      <c r="N259" s="392">
        <v>43816</v>
      </c>
      <c r="O259" s="425">
        <v>76860</v>
      </c>
      <c r="P259" s="425">
        <f t="shared" si="24"/>
        <v>76860</v>
      </c>
      <c r="Q259" s="387">
        <v>13820150</v>
      </c>
      <c r="R259" s="423">
        <v>43455</v>
      </c>
      <c r="S259" s="387" t="s">
        <v>1229</v>
      </c>
      <c r="T259" s="420"/>
      <c r="U259" s="420"/>
    </row>
    <row r="260" spans="1:21" ht="45" x14ac:dyDescent="0.25">
      <c r="A260" s="420"/>
      <c r="B260" s="419"/>
      <c r="C260" s="418"/>
      <c r="D260" s="420"/>
      <c r="E260" s="419"/>
      <c r="F260" s="424"/>
      <c r="G260" s="420"/>
      <c r="H260" s="389" t="s">
        <v>18</v>
      </c>
      <c r="I260" s="405" t="s">
        <v>1231</v>
      </c>
      <c r="J260" s="394">
        <v>34860</v>
      </c>
      <c r="K260" s="399" t="s">
        <v>1227</v>
      </c>
      <c r="L260" s="387">
        <v>4245763</v>
      </c>
      <c r="M260" s="392">
        <v>43452</v>
      </c>
      <c r="N260" s="392">
        <v>43816</v>
      </c>
      <c r="O260" s="425"/>
      <c r="P260" s="425"/>
      <c r="Q260" s="387">
        <v>13820150</v>
      </c>
      <c r="R260" s="420"/>
      <c r="S260" s="387" t="s">
        <v>1229</v>
      </c>
      <c r="T260" s="420"/>
      <c r="U260" s="420"/>
    </row>
    <row r="261" spans="1:21" ht="45" x14ac:dyDescent="0.25">
      <c r="A261" s="387">
        <f>A259+1</f>
        <v>905</v>
      </c>
      <c r="B261" s="389" t="s">
        <v>1232</v>
      </c>
      <c r="C261" s="396" t="s">
        <v>61</v>
      </c>
      <c r="D261" s="387">
        <v>751</v>
      </c>
      <c r="E261" s="389" t="s">
        <v>1233</v>
      </c>
      <c r="F261" s="401" t="s">
        <v>52</v>
      </c>
      <c r="G261" s="387" t="s">
        <v>24</v>
      </c>
      <c r="H261" s="389" t="s">
        <v>22</v>
      </c>
      <c r="I261" s="385" t="s">
        <v>1234</v>
      </c>
      <c r="J261" s="394">
        <v>292056.59999999998</v>
      </c>
      <c r="K261" s="399" t="s">
        <v>34</v>
      </c>
      <c r="L261" s="387">
        <v>16973795</v>
      </c>
      <c r="M261" s="392">
        <v>44334</v>
      </c>
      <c r="N261" s="392">
        <v>44486</v>
      </c>
      <c r="O261" s="394">
        <v>448000</v>
      </c>
      <c r="P261" s="394">
        <f t="shared" si="24"/>
        <v>448000</v>
      </c>
      <c r="Q261" s="387">
        <v>21693430</v>
      </c>
      <c r="R261" s="392">
        <v>44334</v>
      </c>
      <c r="S261" s="387" t="s">
        <v>474</v>
      </c>
      <c r="T261" s="387" t="s">
        <v>20</v>
      </c>
      <c r="U261" s="387" t="s">
        <v>21</v>
      </c>
    </row>
    <row r="262" spans="1:21" ht="45" x14ac:dyDescent="0.25">
      <c r="A262" s="387">
        <f>A261+1</f>
        <v>906</v>
      </c>
      <c r="B262" s="389" t="s">
        <v>1235</v>
      </c>
      <c r="C262" s="396" t="s">
        <v>65</v>
      </c>
      <c r="D262" s="387">
        <v>794</v>
      </c>
      <c r="E262" s="389" t="s">
        <v>1236</v>
      </c>
      <c r="F262" s="399" t="s">
        <v>265</v>
      </c>
      <c r="G262" s="387" t="s">
        <v>24</v>
      </c>
      <c r="H262" s="389" t="s">
        <v>18</v>
      </c>
      <c r="I262" s="385" t="s">
        <v>1237</v>
      </c>
      <c r="J262" s="394">
        <v>1884960</v>
      </c>
      <c r="K262" s="399" t="s">
        <v>105</v>
      </c>
      <c r="L262" s="387">
        <v>3662495</v>
      </c>
      <c r="M262" s="392">
        <v>44323</v>
      </c>
      <c r="N262" s="392">
        <v>44657</v>
      </c>
      <c r="O262" s="394">
        <v>2252600</v>
      </c>
      <c r="P262" s="394">
        <f t="shared" si="24"/>
        <v>2252600</v>
      </c>
      <c r="Q262" s="387">
        <v>2163993</v>
      </c>
      <c r="R262" s="392">
        <v>44333</v>
      </c>
      <c r="S262" s="387" t="s">
        <v>832</v>
      </c>
      <c r="T262" s="387" t="s">
        <v>20</v>
      </c>
      <c r="U262" s="387" t="s">
        <v>121</v>
      </c>
    </row>
    <row r="263" spans="1:21" ht="45" x14ac:dyDescent="0.25">
      <c r="A263" s="387">
        <f t="shared" ref="A263:A266" si="28">A262+1</f>
        <v>907</v>
      </c>
      <c r="B263" s="389" t="s">
        <v>1238</v>
      </c>
      <c r="C263" s="396" t="s">
        <v>65</v>
      </c>
      <c r="D263" s="387">
        <v>785</v>
      </c>
      <c r="E263" s="389" t="s">
        <v>1239</v>
      </c>
      <c r="F263" s="404" t="s">
        <v>1240</v>
      </c>
      <c r="G263" s="387" t="s">
        <v>24</v>
      </c>
      <c r="H263" s="389" t="s">
        <v>22</v>
      </c>
      <c r="I263" s="406" t="s">
        <v>1241</v>
      </c>
      <c r="J263" s="394">
        <v>1601670</v>
      </c>
      <c r="K263" s="387" t="s">
        <v>105</v>
      </c>
      <c r="L263" s="387">
        <v>4337603</v>
      </c>
      <c r="M263" s="392">
        <v>44405</v>
      </c>
      <c r="N263" s="392">
        <v>44708</v>
      </c>
      <c r="O263" s="394">
        <v>1654800</v>
      </c>
      <c r="P263" s="394">
        <f t="shared" si="24"/>
        <v>1654800</v>
      </c>
      <c r="Q263" s="387">
        <v>12448483</v>
      </c>
      <c r="R263" s="392">
        <v>44405</v>
      </c>
      <c r="S263" s="387" t="s">
        <v>1242</v>
      </c>
      <c r="T263" s="387" t="s">
        <v>113</v>
      </c>
      <c r="U263" s="387" t="s">
        <v>1243</v>
      </c>
    </row>
    <row r="264" spans="1:21" ht="75" x14ac:dyDescent="0.25">
      <c r="A264" s="387">
        <f t="shared" si="28"/>
        <v>908</v>
      </c>
      <c r="B264" s="419" t="s">
        <v>1244</v>
      </c>
      <c r="C264" s="418" t="s">
        <v>65</v>
      </c>
      <c r="D264" s="420">
        <v>795</v>
      </c>
      <c r="E264" s="419" t="s">
        <v>1245</v>
      </c>
      <c r="F264" s="424" t="s">
        <v>169</v>
      </c>
      <c r="G264" s="420" t="s">
        <v>24</v>
      </c>
      <c r="H264" s="389" t="s">
        <v>18</v>
      </c>
      <c r="I264" s="385" t="s">
        <v>1246</v>
      </c>
      <c r="J264" s="394">
        <v>74000</v>
      </c>
      <c r="K264" s="401" t="s">
        <v>1248</v>
      </c>
      <c r="L264" s="387">
        <v>2613583</v>
      </c>
      <c r="M264" s="392">
        <v>44181</v>
      </c>
      <c r="N264" s="392">
        <v>44362</v>
      </c>
      <c r="O264" s="394">
        <v>107800</v>
      </c>
      <c r="P264" s="394">
        <f t="shared" si="24"/>
        <v>107800</v>
      </c>
      <c r="Q264" s="387">
        <v>30854447</v>
      </c>
      <c r="R264" s="392">
        <v>44194</v>
      </c>
      <c r="S264" s="389" t="s">
        <v>169</v>
      </c>
      <c r="T264" s="387" t="s">
        <v>20</v>
      </c>
      <c r="U264" s="387" t="s">
        <v>1249</v>
      </c>
    </row>
    <row r="265" spans="1:21" ht="60" x14ac:dyDescent="0.25">
      <c r="A265" s="387">
        <f t="shared" si="28"/>
        <v>909</v>
      </c>
      <c r="B265" s="419"/>
      <c r="C265" s="418"/>
      <c r="D265" s="420"/>
      <c r="E265" s="419"/>
      <c r="F265" s="424"/>
      <c r="G265" s="420"/>
      <c r="H265" s="389" t="s">
        <v>22</v>
      </c>
      <c r="I265" s="400" t="s">
        <v>1247</v>
      </c>
      <c r="J265" s="394">
        <v>1714500</v>
      </c>
      <c r="K265" s="401" t="s">
        <v>67</v>
      </c>
      <c r="L265" s="387">
        <v>2613583</v>
      </c>
      <c r="M265" s="392">
        <v>44313</v>
      </c>
      <c r="N265" s="392">
        <v>44618</v>
      </c>
      <c r="O265" s="394">
        <v>1722761</v>
      </c>
      <c r="P265" s="394">
        <f t="shared" si="24"/>
        <v>1722761</v>
      </c>
      <c r="Q265" s="387">
        <v>41963989</v>
      </c>
      <c r="R265" s="392">
        <v>44313</v>
      </c>
      <c r="S265" s="389" t="s">
        <v>169</v>
      </c>
      <c r="T265" s="387" t="s">
        <v>20</v>
      </c>
      <c r="U265" s="387" t="s">
        <v>1249</v>
      </c>
    </row>
    <row r="266" spans="1:21" ht="45" x14ac:dyDescent="0.25">
      <c r="A266" s="387">
        <f t="shared" si="28"/>
        <v>910</v>
      </c>
      <c r="B266" s="389" t="s">
        <v>1250</v>
      </c>
      <c r="C266" s="396" t="s">
        <v>65</v>
      </c>
      <c r="D266" s="387">
        <v>837</v>
      </c>
      <c r="E266" s="389" t="s">
        <v>1251</v>
      </c>
      <c r="F266" s="399" t="s">
        <v>1114</v>
      </c>
      <c r="G266" s="387" t="s">
        <v>24</v>
      </c>
      <c r="H266" s="389" t="s">
        <v>18</v>
      </c>
      <c r="I266" s="385" t="s">
        <v>1252</v>
      </c>
      <c r="J266" s="394">
        <v>1204593.1299999999</v>
      </c>
      <c r="K266" s="399" t="s">
        <v>1253</v>
      </c>
      <c r="L266" s="387">
        <v>4541580</v>
      </c>
      <c r="M266" s="392">
        <v>44412</v>
      </c>
      <c r="N266" s="392">
        <v>44684</v>
      </c>
      <c r="O266" s="394">
        <v>1992900</v>
      </c>
      <c r="P266" s="394">
        <f t="shared" si="24"/>
        <v>1992900</v>
      </c>
      <c r="Q266" s="387">
        <v>16723187</v>
      </c>
      <c r="R266" s="392">
        <v>44413</v>
      </c>
      <c r="S266" s="387" t="s">
        <v>1114</v>
      </c>
      <c r="T266" s="387" t="s">
        <v>113</v>
      </c>
      <c r="U266" s="387" t="s">
        <v>31</v>
      </c>
    </row>
    <row r="267" spans="1:21" ht="75" x14ac:dyDescent="0.25">
      <c r="A267" s="420">
        <f>A266+1</f>
        <v>911</v>
      </c>
      <c r="B267" s="419" t="s">
        <v>1254</v>
      </c>
      <c r="C267" s="418" t="s">
        <v>65</v>
      </c>
      <c r="D267" s="420">
        <v>534</v>
      </c>
      <c r="E267" s="419" t="s">
        <v>1255</v>
      </c>
      <c r="F267" s="424" t="s">
        <v>1256</v>
      </c>
      <c r="G267" s="420" t="s">
        <v>24</v>
      </c>
      <c r="H267" s="389" t="s">
        <v>18</v>
      </c>
      <c r="I267" s="385" t="s">
        <v>1262</v>
      </c>
      <c r="J267" s="394">
        <v>1390000</v>
      </c>
      <c r="K267" s="401" t="s">
        <v>1257</v>
      </c>
      <c r="L267" s="387">
        <v>4394811</v>
      </c>
      <c r="M267" s="392">
        <v>44369</v>
      </c>
      <c r="N267" s="392">
        <v>44521</v>
      </c>
      <c r="O267" s="425">
        <v>2446905.04</v>
      </c>
      <c r="P267" s="425">
        <f t="shared" si="24"/>
        <v>2446905.04</v>
      </c>
      <c r="Q267" s="389" t="s">
        <v>1263</v>
      </c>
      <c r="R267" s="423">
        <v>44377</v>
      </c>
      <c r="S267" s="389" t="s">
        <v>1264</v>
      </c>
      <c r="T267" s="420" t="s">
        <v>20</v>
      </c>
      <c r="U267" s="420" t="s">
        <v>1265</v>
      </c>
    </row>
    <row r="268" spans="1:21" ht="30" x14ac:dyDescent="0.25">
      <c r="A268" s="420"/>
      <c r="B268" s="419"/>
      <c r="C268" s="418"/>
      <c r="D268" s="420"/>
      <c r="E268" s="419"/>
      <c r="F268" s="424"/>
      <c r="G268" s="420"/>
      <c r="H268" s="389" t="s">
        <v>18</v>
      </c>
      <c r="I268" s="407" t="s">
        <v>1258</v>
      </c>
      <c r="J268" s="394">
        <v>419820</v>
      </c>
      <c r="K268" s="401" t="s">
        <v>1259</v>
      </c>
      <c r="L268" s="387">
        <v>4394811</v>
      </c>
      <c r="M268" s="392">
        <v>44369</v>
      </c>
      <c r="N268" s="392">
        <v>44551</v>
      </c>
      <c r="O268" s="425"/>
      <c r="P268" s="425"/>
      <c r="Q268" s="387">
        <v>27733577</v>
      </c>
      <c r="R268" s="423"/>
      <c r="S268" s="389" t="s">
        <v>1264</v>
      </c>
      <c r="T268" s="420"/>
      <c r="U268" s="420"/>
    </row>
    <row r="269" spans="1:21" ht="120" x14ac:dyDescent="0.25">
      <c r="A269" s="420"/>
      <c r="B269" s="419"/>
      <c r="C269" s="418"/>
      <c r="D269" s="420"/>
      <c r="E269" s="419"/>
      <c r="F269" s="424"/>
      <c r="G269" s="420"/>
      <c r="H269" s="389" t="s">
        <v>22</v>
      </c>
      <c r="I269" s="405" t="s">
        <v>1261</v>
      </c>
      <c r="J269" s="394">
        <v>252240</v>
      </c>
      <c r="K269" s="407" t="s">
        <v>1260</v>
      </c>
      <c r="L269" s="387">
        <v>4394811</v>
      </c>
      <c r="M269" s="392">
        <v>44369</v>
      </c>
      <c r="N269" s="392">
        <v>44398</v>
      </c>
      <c r="O269" s="425"/>
      <c r="P269" s="425"/>
      <c r="Q269" s="387">
        <v>27181987</v>
      </c>
      <c r="R269" s="423"/>
      <c r="S269" s="389" t="s">
        <v>1264</v>
      </c>
      <c r="T269" s="420"/>
      <c r="U269" s="420"/>
    </row>
    <row r="270" spans="1:21" ht="45" x14ac:dyDescent="0.25">
      <c r="A270" s="387">
        <f>A267+1</f>
        <v>912</v>
      </c>
      <c r="B270" s="419" t="s">
        <v>1266</v>
      </c>
      <c r="C270" s="418" t="s">
        <v>59</v>
      </c>
      <c r="D270" s="420">
        <v>596</v>
      </c>
      <c r="E270" s="419" t="s">
        <v>1267</v>
      </c>
      <c r="F270" s="422" t="s">
        <v>118</v>
      </c>
      <c r="G270" s="420" t="s">
        <v>24</v>
      </c>
      <c r="H270" s="389" t="s">
        <v>18</v>
      </c>
      <c r="I270" s="385" t="s">
        <v>1268</v>
      </c>
      <c r="J270" s="394">
        <v>4512497.57</v>
      </c>
      <c r="K270" s="401" t="s">
        <v>60</v>
      </c>
      <c r="L270" s="387">
        <v>16335444</v>
      </c>
      <c r="M270" s="392">
        <v>44258</v>
      </c>
      <c r="N270" s="392">
        <v>44622</v>
      </c>
      <c r="O270" s="394">
        <v>4750000</v>
      </c>
      <c r="P270" s="394">
        <f t="shared" si="24"/>
        <v>4750000</v>
      </c>
      <c r="Q270" s="387">
        <v>247999569</v>
      </c>
      <c r="R270" s="392">
        <v>44258</v>
      </c>
      <c r="S270" s="389" t="s">
        <v>1168</v>
      </c>
      <c r="T270" s="387" t="s">
        <v>20</v>
      </c>
      <c r="U270" s="387" t="s">
        <v>21</v>
      </c>
    </row>
    <row r="271" spans="1:21" ht="45" x14ac:dyDescent="0.25">
      <c r="A271" s="387">
        <f>A270+1</f>
        <v>913</v>
      </c>
      <c r="B271" s="419"/>
      <c r="C271" s="418"/>
      <c r="D271" s="420"/>
      <c r="E271" s="419"/>
      <c r="F271" s="422"/>
      <c r="G271" s="420"/>
      <c r="H271" s="389" t="s">
        <v>22</v>
      </c>
      <c r="I271" s="385" t="s">
        <v>1270</v>
      </c>
      <c r="J271" s="394">
        <v>74132</v>
      </c>
      <c r="K271" s="401" t="s">
        <v>1269</v>
      </c>
      <c r="L271" s="387">
        <v>16335444</v>
      </c>
      <c r="M271" s="392">
        <v>44362</v>
      </c>
      <c r="N271" s="392">
        <v>44422</v>
      </c>
      <c r="O271" s="394">
        <v>94731.16</v>
      </c>
      <c r="P271" s="394">
        <f t="shared" si="24"/>
        <v>94731.16</v>
      </c>
      <c r="Q271" s="387">
        <v>3164881</v>
      </c>
      <c r="R271" s="392">
        <v>44363</v>
      </c>
      <c r="S271" s="389" t="s">
        <v>1168</v>
      </c>
      <c r="T271" s="387" t="s">
        <v>20</v>
      </c>
      <c r="U271" s="387" t="s">
        <v>21</v>
      </c>
    </row>
    <row r="272" spans="1:21" ht="45" x14ac:dyDescent="0.25">
      <c r="A272" s="387">
        <f t="shared" ref="A272:A274" si="29">A271+1</f>
        <v>914</v>
      </c>
      <c r="B272" s="389" t="s">
        <v>1271</v>
      </c>
      <c r="C272" s="396" t="s">
        <v>61</v>
      </c>
      <c r="D272" s="387">
        <v>763</v>
      </c>
      <c r="E272" s="389" t="s">
        <v>1272</v>
      </c>
      <c r="F272" s="11" t="s">
        <v>1273</v>
      </c>
      <c r="G272" s="387" t="s">
        <v>24</v>
      </c>
      <c r="H272" s="389" t="s">
        <v>22</v>
      </c>
      <c r="I272" s="385" t="s">
        <v>1274</v>
      </c>
      <c r="J272" s="394">
        <v>34265</v>
      </c>
      <c r="K272" s="401" t="s">
        <v>48</v>
      </c>
      <c r="L272" s="387">
        <v>36461480</v>
      </c>
      <c r="M272" s="392">
        <v>44364</v>
      </c>
      <c r="N272" s="392">
        <v>44408</v>
      </c>
      <c r="O272" s="394">
        <v>34700</v>
      </c>
      <c r="P272" s="394">
        <f t="shared" si="24"/>
        <v>34700</v>
      </c>
      <c r="Q272" s="387">
        <v>6639497</v>
      </c>
      <c r="R272" s="392">
        <v>44364</v>
      </c>
      <c r="S272" s="389" t="s">
        <v>27</v>
      </c>
      <c r="T272" s="387" t="s">
        <v>20</v>
      </c>
      <c r="U272" s="387" t="s">
        <v>21</v>
      </c>
    </row>
    <row r="273" spans="1:21" ht="45" x14ac:dyDescent="0.25">
      <c r="A273" s="387">
        <f t="shared" si="29"/>
        <v>915</v>
      </c>
      <c r="B273" s="419" t="s">
        <v>1275</v>
      </c>
      <c r="C273" s="418" t="s">
        <v>61</v>
      </c>
      <c r="D273" s="420">
        <v>56</v>
      </c>
      <c r="E273" s="419" t="s">
        <v>1276</v>
      </c>
      <c r="F273" s="422" t="s">
        <v>1273</v>
      </c>
      <c r="G273" s="420" t="s">
        <v>24</v>
      </c>
      <c r="H273" s="389" t="s">
        <v>22</v>
      </c>
      <c r="I273" s="385" t="s">
        <v>1278</v>
      </c>
      <c r="J273" s="394">
        <v>40690</v>
      </c>
      <c r="K273" s="401" t="s">
        <v>48</v>
      </c>
      <c r="L273" s="387">
        <v>36461480</v>
      </c>
      <c r="M273" s="392">
        <v>44315</v>
      </c>
      <c r="N273" s="392">
        <v>44397</v>
      </c>
      <c r="O273" s="394">
        <v>140267.57</v>
      </c>
      <c r="P273" s="394">
        <f t="shared" si="24"/>
        <v>140267.57</v>
      </c>
      <c r="Q273" s="387">
        <v>6639497</v>
      </c>
      <c r="R273" s="392">
        <v>44315</v>
      </c>
      <c r="S273" s="389" t="s">
        <v>27</v>
      </c>
      <c r="T273" s="387" t="s">
        <v>20</v>
      </c>
      <c r="U273" s="387" t="s">
        <v>21</v>
      </c>
    </row>
    <row r="274" spans="1:21" ht="45" x14ac:dyDescent="0.25">
      <c r="A274" s="387">
        <f t="shared" si="29"/>
        <v>916</v>
      </c>
      <c r="B274" s="419"/>
      <c r="C274" s="418"/>
      <c r="D274" s="420"/>
      <c r="E274" s="419"/>
      <c r="F274" s="422"/>
      <c r="G274" s="420"/>
      <c r="H274" s="389" t="s">
        <v>18</v>
      </c>
      <c r="I274" s="400" t="s">
        <v>1277</v>
      </c>
      <c r="J274" s="394">
        <v>1520000</v>
      </c>
      <c r="K274" s="401" t="s">
        <v>60</v>
      </c>
      <c r="L274" s="387">
        <v>36461480</v>
      </c>
      <c r="M274" s="392">
        <v>44196</v>
      </c>
      <c r="N274" s="392">
        <v>44378</v>
      </c>
      <c r="O274" s="394">
        <v>1543300</v>
      </c>
      <c r="P274" s="394">
        <f t="shared" si="24"/>
        <v>1543300</v>
      </c>
      <c r="Q274" s="387">
        <v>16025125</v>
      </c>
      <c r="R274" s="392">
        <v>44230</v>
      </c>
      <c r="S274" s="389" t="s">
        <v>27</v>
      </c>
      <c r="T274" s="387" t="s">
        <v>20</v>
      </c>
      <c r="U274" s="387" t="s">
        <v>21</v>
      </c>
    </row>
    <row r="275" spans="1:21" ht="75" x14ac:dyDescent="0.25">
      <c r="A275" s="387">
        <f>A274+1</f>
        <v>917</v>
      </c>
      <c r="B275" s="419" t="s">
        <v>1279</v>
      </c>
      <c r="C275" s="418" t="s">
        <v>59</v>
      </c>
      <c r="D275" s="420">
        <v>715</v>
      </c>
      <c r="E275" s="419" t="s">
        <v>1280</v>
      </c>
      <c r="F275" s="422" t="s">
        <v>240</v>
      </c>
      <c r="G275" s="420" t="s">
        <v>24</v>
      </c>
      <c r="H275" s="389" t="s">
        <v>18</v>
      </c>
      <c r="I275" s="385" t="s">
        <v>1282</v>
      </c>
      <c r="J275" s="394">
        <v>78033</v>
      </c>
      <c r="K275" s="401" t="s">
        <v>1281</v>
      </c>
      <c r="L275" s="387">
        <v>28911460</v>
      </c>
      <c r="M275" s="392">
        <v>44306</v>
      </c>
      <c r="N275" s="392">
        <v>44580</v>
      </c>
      <c r="O275" s="394">
        <v>84033.61</v>
      </c>
      <c r="P275" s="394">
        <f t="shared" si="24"/>
        <v>84033.61</v>
      </c>
      <c r="Q275" s="387">
        <v>9254436</v>
      </c>
      <c r="R275" s="392">
        <v>44307</v>
      </c>
      <c r="S275" s="389" t="s">
        <v>1291</v>
      </c>
      <c r="T275" s="387" t="s">
        <v>20</v>
      </c>
      <c r="U275" s="387" t="s">
        <v>21</v>
      </c>
    </row>
    <row r="276" spans="1:21" ht="45" x14ac:dyDescent="0.25">
      <c r="A276" s="420">
        <f>A275+1</f>
        <v>918</v>
      </c>
      <c r="B276" s="419"/>
      <c r="C276" s="418"/>
      <c r="D276" s="420"/>
      <c r="E276" s="419"/>
      <c r="F276" s="422"/>
      <c r="G276" s="420"/>
      <c r="H276" s="419" t="s">
        <v>18</v>
      </c>
      <c r="I276" s="400" t="s">
        <v>1283</v>
      </c>
      <c r="J276" s="13">
        <v>60000</v>
      </c>
      <c r="K276" s="422" t="s">
        <v>1284</v>
      </c>
      <c r="L276" s="387">
        <v>28911460</v>
      </c>
      <c r="M276" s="392">
        <v>44294</v>
      </c>
      <c r="N276" s="392">
        <v>44415</v>
      </c>
      <c r="O276" s="425">
        <v>756303</v>
      </c>
      <c r="P276" s="425">
        <f t="shared" si="24"/>
        <v>756303</v>
      </c>
      <c r="Q276" s="387">
        <v>15502676</v>
      </c>
      <c r="R276" s="423">
        <v>44299</v>
      </c>
      <c r="S276" s="389" t="s">
        <v>1291</v>
      </c>
      <c r="T276" s="420" t="s">
        <v>20</v>
      </c>
      <c r="U276" s="420" t="s">
        <v>21</v>
      </c>
    </row>
    <row r="277" spans="1:21" ht="45" x14ac:dyDescent="0.25">
      <c r="A277" s="420"/>
      <c r="B277" s="419"/>
      <c r="C277" s="418"/>
      <c r="D277" s="420"/>
      <c r="E277" s="419"/>
      <c r="F277" s="422"/>
      <c r="G277" s="420"/>
      <c r="H277" s="419"/>
      <c r="I277" s="407" t="s">
        <v>1334</v>
      </c>
      <c r="J277" s="394">
        <v>27000</v>
      </c>
      <c r="K277" s="422"/>
      <c r="L277" s="387">
        <v>28911460</v>
      </c>
      <c r="M277" s="392">
        <v>44294</v>
      </c>
      <c r="N277" s="392">
        <v>44415</v>
      </c>
      <c r="O277" s="425"/>
      <c r="P277" s="425"/>
      <c r="Q277" s="387">
        <v>25612730</v>
      </c>
      <c r="R277" s="423"/>
      <c r="S277" s="389" t="s">
        <v>1291</v>
      </c>
      <c r="T277" s="420"/>
      <c r="U277" s="420"/>
    </row>
    <row r="278" spans="1:21" ht="60" x14ac:dyDescent="0.25">
      <c r="A278" s="420"/>
      <c r="B278" s="419"/>
      <c r="C278" s="418"/>
      <c r="D278" s="420"/>
      <c r="E278" s="419"/>
      <c r="F278" s="422"/>
      <c r="G278" s="420"/>
      <c r="H278" s="419"/>
      <c r="I278" s="407" t="s">
        <v>1285</v>
      </c>
      <c r="J278" s="394">
        <v>45000</v>
      </c>
      <c r="K278" s="422"/>
      <c r="L278" s="387">
        <v>28911460</v>
      </c>
      <c r="M278" s="396" t="s">
        <v>1292</v>
      </c>
      <c r="N278" s="392">
        <v>44415</v>
      </c>
      <c r="O278" s="425"/>
      <c r="P278" s="425"/>
      <c r="Q278" s="387">
        <v>37273700</v>
      </c>
      <c r="R278" s="423"/>
      <c r="S278" s="389" t="s">
        <v>1291</v>
      </c>
      <c r="T278" s="420"/>
      <c r="U278" s="420"/>
    </row>
    <row r="279" spans="1:21" ht="45" x14ac:dyDescent="0.25">
      <c r="A279" s="420"/>
      <c r="B279" s="419"/>
      <c r="C279" s="418"/>
      <c r="D279" s="420"/>
      <c r="E279" s="419"/>
      <c r="F279" s="422"/>
      <c r="G279" s="420"/>
      <c r="H279" s="419"/>
      <c r="I279" s="407" t="s">
        <v>1335</v>
      </c>
      <c r="J279" s="394">
        <v>90000</v>
      </c>
      <c r="K279" s="422"/>
      <c r="L279" s="387">
        <v>28911460</v>
      </c>
      <c r="M279" s="392">
        <v>44294</v>
      </c>
      <c r="N279" s="392">
        <v>44476</v>
      </c>
      <c r="O279" s="425"/>
      <c r="P279" s="425"/>
      <c r="Q279" s="387">
        <v>25612730</v>
      </c>
      <c r="R279" s="423"/>
      <c r="S279" s="408"/>
      <c r="T279" s="420"/>
      <c r="U279" s="420"/>
    </row>
    <row r="280" spans="1:21" ht="45" x14ac:dyDescent="0.25">
      <c r="A280" s="420"/>
      <c r="B280" s="419"/>
      <c r="C280" s="418"/>
      <c r="D280" s="420"/>
      <c r="E280" s="419"/>
      <c r="F280" s="422"/>
      <c r="G280" s="420"/>
      <c r="H280" s="419"/>
      <c r="I280" s="407" t="s">
        <v>1336</v>
      </c>
      <c r="J280" s="394">
        <v>27000</v>
      </c>
      <c r="K280" s="422"/>
      <c r="L280" s="387">
        <v>28911460</v>
      </c>
      <c r="M280" s="392">
        <v>44294</v>
      </c>
      <c r="N280" s="392">
        <v>44415</v>
      </c>
      <c r="O280" s="425"/>
      <c r="P280" s="425"/>
      <c r="Q280" s="387">
        <v>25612730</v>
      </c>
      <c r="R280" s="423"/>
      <c r="S280" s="389" t="s">
        <v>1291</v>
      </c>
      <c r="T280" s="420"/>
      <c r="U280" s="420"/>
    </row>
    <row r="281" spans="1:21" ht="30" x14ac:dyDescent="0.25">
      <c r="A281" s="420"/>
      <c r="B281" s="419"/>
      <c r="C281" s="418"/>
      <c r="D281" s="420"/>
      <c r="E281" s="419"/>
      <c r="F281" s="422"/>
      <c r="G281" s="420"/>
      <c r="H281" s="419"/>
      <c r="I281" s="407" t="s">
        <v>1286</v>
      </c>
      <c r="J281" s="394">
        <v>54000</v>
      </c>
      <c r="K281" s="422"/>
      <c r="L281" s="387">
        <v>28911460</v>
      </c>
      <c r="M281" s="392">
        <v>44294</v>
      </c>
      <c r="N281" s="392">
        <v>44415</v>
      </c>
      <c r="O281" s="425"/>
      <c r="P281" s="425"/>
      <c r="Q281" s="387">
        <v>4362607</v>
      </c>
      <c r="R281" s="423"/>
      <c r="S281" s="387" t="s">
        <v>1291</v>
      </c>
      <c r="T281" s="420"/>
      <c r="U281" s="420"/>
    </row>
    <row r="282" spans="1:21" ht="60" x14ac:dyDescent="0.25">
      <c r="A282" s="420">
        <f>A276+1</f>
        <v>919</v>
      </c>
      <c r="B282" s="419"/>
      <c r="C282" s="418"/>
      <c r="D282" s="420"/>
      <c r="E282" s="419"/>
      <c r="F282" s="422"/>
      <c r="G282" s="420"/>
      <c r="H282" s="420" t="s">
        <v>18</v>
      </c>
      <c r="I282" s="400" t="s">
        <v>1287</v>
      </c>
      <c r="J282" s="394">
        <v>225000</v>
      </c>
      <c r="K282" s="422" t="s">
        <v>1288</v>
      </c>
      <c r="L282" s="387">
        <v>28911460</v>
      </c>
      <c r="M282" s="392">
        <v>44222</v>
      </c>
      <c r="N282" s="392">
        <v>44433</v>
      </c>
      <c r="O282" s="425">
        <v>756303</v>
      </c>
      <c r="P282" s="425">
        <f t="shared" si="24"/>
        <v>756303</v>
      </c>
      <c r="Q282" s="387">
        <v>14814742</v>
      </c>
      <c r="R282" s="423">
        <v>43865</v>
      </c>
      <c r="S282" s="387" t="s">
        <v>1291</v>
      </c>
      <c r="T282" s="420" t="s">
        <v>20</v>
      </c>
      <c r="U282" s="420" t="s">
        <v>21</v>
      </c>
    </row>
    <row r="283" spans="1:21" ht="60" x14ac:dyDescent="0.25">
      <c r="A283" s="420"/>
      <c r="B283" s="419"/>
      <c r="C283" s="418"/>
      <c r="D283" s="420"/>
      <c r="E283" s="419"/>
      <c r="F283" s="422"/>
      <c r="G283" s="420"/>
      <c r="H283" s="420"/>
      <c r="I283" s="407" t="s">
        <v>1289</v>
      </c>
      <c r="J283" s="394">
        <v>90756.36</v>
      </c>
      <c r="K283" s="422"/>
      <c r="L283" s="387">
        <v>28911460</v>
      </c>
      <c r="M283" s="392">
        <v>44222</v>
      </c>
      <c r="N283" s="392">
        <v>44372</v>
      </c>
      <c r="O283" s="425"/>
      <c r="P283" s="425"/>
      <c r="Q283" s="387">
        <v>14313954</v>
      </c>
      <c r="R283" s="423"/>
      <c r="S283" s="387" t="s">
        <v>1291</v>
      </c>
      <c r="T283" s="420"/>
      <c r="U283" s="420"/>
    </row>
    <row r="284" spans="1:21" ht="45" x14ac:dyDescent="0.25">
      <c r="A284" s="420"/>
      <c r="B284" s="419"/>
      <c r="C284" s="418"/>
      <c r="D284" s="420"/>
      <c r="E284" s="419"/>
      <c r="F284" s="422"/>
      <c r="G284" s="420"/>
      <c r="H284" s="420"/>
      <c r="I284" s="409" t="s">
        <v>1290</v>
      </c>
      <c r="J284" s="394">
        <v>69250</v>
      </c>
      <c r="K284" s="422"/>
      <c r="L284" s="387">
        <v>28911460</v>
      </c>
      <c r="M284" s="392">
        <v>44222</v>
      </c>
      <c r="N284" s="392">
        <v>44311</v>
      </c>
      <c r="O284" s="425"/>
      <c r="P284" s="425"/>
      <c r="Q284" s="387">
        <v>8573240</v>
      </c>
      <c r="R284" s="423"/>
      <c r="S284" s="387" t="s">
        <v>1291</v>
      </c>
      <c r="T284" s="420"/>
      <c r="U284" s="420"/>
    </row>
    <row r="285" spans="1:21" ht="45" x14ac:dyDescent="0.25">
      <c r="A285" s="387">
        <f>A282+1</f>
        <v>920</v>
      </c>
      <c r="B285" s="389" t="s">
        <v>1293</v>
      </c>
      <c r="C285" s="396" t="s">
        <v>65</v>
      </c>
      <c r="D285" s="387">
        <v>536</v>
      </c>
      <c r="E285" s="389" t="s">
        <v>1294</v>
      </c>
      <c r="F285" s="404" t="s">
        <v>1295</v>
      </c>
      <c r="G285" s="387" t="s">
        <v>24</v>
      </c>
      <c r="H285" s="389" t="s">
        <v>18</v>
      </c>
      <c r="I285" s="400" t="s">
        <v>1296</v>
      </c>
      <c r="J285" s="394">
        <v>1925034</v>
      </c>
      <c r="K285" s="401" t="s">
        <v>1297</v>
      </c>
      <c r="L285" s="387">
        <v>4374393</v>
      </c>
      <c r="M285" s="392">
        <v>44342</v>
      </c>
      <c r="N285" s="392">
        <v>44525</v>
      </c>
      <c r="O285" s="394">
        <v>1964000</v>
      </c>
      <c r="P285" s="394">
        <f t="shared" si="24"/>
        <v>1964000</v>
      </c>
      <c r="Q285" s="387">
        <v>43164376</v>
      </c>
      <c r="R285" s="392">
        <v>44350</v>
      </c>
      <c r="S285" s="387" t="s">
        <v>1298</v>
      </c>
      <c r="T285" s="387" t="s">
        <v>113</v>
      </c>
      <c r="U285" s="387" t="s">
        <v>1299</v>
      </c>
    </row>
    <row r="286" spans="1:21" ht="45" x14ac:dyDescent="0.25">
      <c r="A286" s="387">
        <f>A285+1</f>
        <v>921</v>
      </c>
      <c r="B286" s="389" t="s">
        <v>1300</v>
      </c>
      <c r="C286" s="396" t="s">
        <v>65</v>
      </c>
      <c r="D286" s="387">
        <v>802</v>
      </c>
      <c r="E286" s="389" t="s">
        <v>1301</v>
      </c>
      <c r="F286" s="399" t="s">
        <v>1302</v>
      </c>
      <c r="G286" s="387" t="s">
        <v>24</v>
      </c>
      <c r="H286" s="389" t="s">
        <v>18</v>
      </c>
      <c r="I286" s="397" t="s">
        <v>1303</v>
      </c>
      <c r="J286" s="394">
        <v>127000</v>
      </c>
      <c r="K286" s="401" t="s">
        <v>110</v>
      </c>
      <c r="L286" s="387">
        <v>4563007</v>
      </c>
      <c r="M286" s="392">
        <v>44055</v>
      </c>
      <c r="N286" s="392">
        <v>44419</v>
      </c>
      <c r="O286" s="394">
        <v>135000</v>
      </c>
      <c r="P286" s="394">
        <f t="shared" si="24"/>
        <v>135000</v>
      </c>
      <c r="Q286" s="387">
        <v>15195890</v>
      </c>
      <c r="R286" s="392">
        <v>44061</v>
      </c>
      <c r="S286" s="387" t="s">
        <v>106</v>
      </c>
      <c r="T286" s="387" t="s">
        <v>20</v>
      </c>
      <c r="U286" s="387" t="s">
        <v>108</v>
      </c>
    </row>
    <row r="287" spans="1:21" ht="45" x14ac:dyDescent="0.25">
      <c r="A287" s="387">
        <f t="shared" ref="A287:A295" si="30">A286+1</f>
        <v>922</v>
      </c>
      <c r="B287" s="389" t="s">
        <v>1304</v>
      </c>
      <c r="C287" s="396" t="s">
        <v>65</v>
      </c>
      <c r="D287" s="387">
        <v>681</v>
      </c>
      <c r="E287" s="389" t="s">
        <v>1305</v>
      </c>
      <c r="F287" s="399" t="s">
        <v>241</v>
      </c>
      <c r="G287" s="387" t="s">
        <v>24</v>
      </c>
      <c r="H287" s="389" t="s">
        <v>18</v>
      </c>
      <c r="I287" s="400" t="s">
        <v>1306</v>
      </c>
      <c r="J287" s="394">
        <v>316650</v>
      </c>
      <c r="K287" s="401" t="s">
        <v>101</v>
      </c>
      <c r="L287" s="387">
        <v>4384150</v>
      </c>
      <c r="M287" s="392">
        <v>44238</v>
      </c>
      <c r="N287" s="392">
        <v>44418</v>
      </c>
      <c r="O287" s="394">
        <v>372398.56</v>
      </c>
      <c r="P287" s="394">
        <f t="shared" si="24"/>
        <v>372398.56</v>
      </c>
      <c r="Q287" s="387">
        <v>16723187</v>
      </c>
      <c r="R287" s="392">
        <v>44245</v>
      </c>
      <c r="S287" s="387" t="s">
        <v>241</v>
      </c>
      <c r="T287" s="387" t="s">
        <v>20</v>
      </c>
      <c r="U287" s="387" t="s">
        <v>1307</v>
      </c>
    </row>
    <row r="288" spans="1:21" ht="30" x14ac:dyDescent="0.25">
      <c r="A288" s="387">
        <f t="shared" si="30"/>
        <v>923</v>
      </c>
      <c r="B288" s="389" t="s">
        <v>1308</v>
      </c>
      <c r="C288" s="396" t="s">
        <v>1073</v>
      </c>
      <c r="D288" s="387">
        <v>625</v>
      </c>
      <c r="E288" s="389" t="s">
        <v>1309</v>
      </c>
      <c r="F288" s="11" t="s">
        <v>284</v>
      </c>
      <c r="G288" s="387" t="s">
        <v>24</v>
      </c>
      <c r="H288" s="389" t="s">
        <v>22</v>
      </c>
      <c r="I288" s="400" t="s">
        <v>1310</v>
      </c>
      <c r="J288" s="394">
        <v>1248884.79</v>
      </c>
      <c r="K288" s="401" t="s">
        <v>710</v>
      </c>
      <c r="L288" s="387">
        <v>35000402</v>
      </c>
      <c r="M288" s="392">
        <v>44264</v>
      </c>
      <c r="N288" s="392">
        <v>44385</v>
      </c>
      <c r="O288" s="394">
        <v>2895863.86</v>
      </c>
      <c r="P288" s="394">
        <f t="shared" si="24"/>
        <v>2895863.86</v>
      </c>
      <c r="Q288" s="387">
        <v>1801821</v>
      </c>
      <c r="R288" s="392">
        <v>44267</v>
      </c>
      <c r="S288" s="387" t="s">
        <v>1311</v>
      </c>
      <c r="T288" s="387" t="s">
        <v>20</v>
      </c>
      <c r="U288" s="387" t="s">
        <v>21</v>
      </c>
    </row>
    <row r="289" spans="1:21" ht="45" x14ac:dyDescent="0.25">
      <c r="A289" s="387">
        <f t="shared" si="30"/>
        <v>924</v>
      </c>
      <c r="B289" s="389" t="s">
        <v>1312</v>
      </c>
      <c r="C289" s="396" t="s">
        <v>65</v>
      </c>
      <c r="D289" s="387">
        <v>733</v>
      </c>
      <c r="E289" s="389" t="s">
        <v>1313</v>
      </c>
      <c r="F289" s="399" t="s">
        <v>114</v>
      </c>
      <c r="G289" s="387" t="s">
        <v>24</v>
      </c>
      <c r="H289" s="389" t="s">
        <v>22</v>
      </c>
      <c r="I289" s="397" t="s">
        <v>1314</v>
      </c>
      <c r="J289" s="394">
        <v>46643.360000000001</v>
      </c>
      <c r="K289" s="401" t="s">
        <v>48</v>
      </c>
      <c r="L289" s="387">
        <v>4921504</v>
      </c>
      <c r="M289" s="392">
        <v>44480</v>
      </c>
      <c r="N289" s="392">
        <v>44571</v>
      </c>
      <c r="O289" s="394">
        <v>51702.879999999997</v>
      </c>
      <c r="P289" s="394">
        <f t="shared" si="24"/>
        <v>51702.879999999997</v>
      </c>
      <c r="Q289" s="387">
        <v>1801821</v>
      </c>
      <c r="R289" s="392">
        <v>44481</v>
      </c>
      <c r="S289" s="389" t="s">
        <v>973</v>
      </c>
      <c r="T289" s="387" t="s">
        <v>20</v>
      </c>
      <c r="U289" s="387" t="s">
        <v>76</v>
      </c>
    </row>
    <row r="290" spans="1:21" ht="66.75" customHeight="1" x14ac:dyDescent="0.25">
      <c r="A290" s="387">
        <f t="shared" si="30"/>
        <v>925</v>
      </c>
      <c r="B290" s="389" t="s">
        <v>1315</v>
      </c>
      <c r="C290" s="396" t="s">
        <v>59</v>
      </c>
      <c r="D290" s="387">
        <v>59</v>
      </c>
      <c r="E290" s="389" t="s">
        <v>1316</v>
      </c>
      <c r="F290" s="401" t="s">
        <v>674</v>
      </c>
      <c r="G290" s="387" t="s">
        <v>24</v>
      </c>
      <c r="H290" s="389" t="s">
        <v>18</v>
      </c>
      <c r="I290" s="385" t="s">
        <v>1317</v>
      </c>
      <c r="J290" s="394">
        <v>57677</v>
      </c>
      <c r="K290" s="401" t="s">
        <v>1318</v>
      </c>
      <c r="L290" s="387">
        <v>26369185</v>
      </c>
      <c r="M290" s="392">
        <v>44147</v>
      </c>
      <c r="N290" s="392">
        <v>44393</v>
      </c>
      <c r="O290" s="394">
        <v>79030</v>
      </c>
      <c r="P290" s="394">
        <f t="shared" si="24"/>
        <v>79030</v>
      </c>
      <c r="Q290" s="387">
        <v>32128882</v>
      </c>
      <c r="R290" s="392">
        <v>44482</v>
      </c>
      <c r="S290" s="387" t="s">
        <v>676</v>
      </c>
      <c r="T290" s="387" t="s">
        <v>20</v>
      </c>
      <c r="U290" s="387" t="s">
        <v>21</v>
      </c>
    </row>
    <row r="291" spans="1:21" ht="66.75" customHeight="1" x14ac:dyDescent="0.25">
      <c r="A291" s="387">
        <f>A290+1</f>
        <v>926</v>
      </c>
      <c r="B291" s="389" t="s">
        <v>1319</v>
      </c>
      <c r="C291" s="396" t="s">
        <v>59</v>
      </c>
      <c r="D291" s="387">
        <v>865</v>
      </c>
      <c r="E291" s="389" t="s">
        <v>1320</v>
      </c>
      <c r="F291" s="401" t="s">
        <v>23</v>
      </c>
      <c r="G291" s="387" t="s">
        <v>24</v>
      </c>
      <c r="H291" s="389" t="s">
        <v>22</v>
      </c>
      <c r="I291" s="397" t="s">
        <v>1321</v>
      </c>
      <c r="J291" s="394">
        <v>35420.67</v>
      </c>
      <c r="K291" s="401" t="s">
        <v>722</v>
      </c>
      <c r="L291" s="387">
        <v>4266863</v>
      </c>
      <c r="M291" s="392">
        <v>44377</v>
      </c>
      <c r="N291" s="392">
        <v>44462</v>
      </c>
      <c r="O291" s="394">
        <v>35420.67</v>
      </c>
      <c r="P291" s="394">
        <f t="shared" si="24"/>
        <v>35420.67</v>
      </c>
      <c r="Q291" s="387">
        <v>9343479</v>
      </c>
      <c r="R291" s="387" t="s">
        <v>25</v>
      </c>
      <c r="S291" s="387" t="s">
        <v>148</v>
      </c>
      <c r="T291" s="387" t="s">
        <v>113</v>
      </c>
      <c r="U291" s="387" t="s">
        <v>21</v>
      </c>
    </row>
    <row r="292" spans="1:21" ht="45" x14ac:dyDescent="0.25">
      <c r="A292" s="387">
        <f t="shared" si="30"/>
        <v>927</v>
      </c>
      <c r="B292" s="389" t="s">
        <v>1322</v>
      </c>
      <c r="C292" s="396" t="s">
        <v>65</v>
      </c>
      <c r="D292" s="387">
        <v>767</v>
      </c>
      <c r="E292" s="389" t="s">
        <v>1323</v>
      </c>
      <c r="F292" s="404" t="s">
        <v>1065</v>
      </c>
      <c r="G292" s="387" t="s">
        <v>24</v>
      </c>
      <c r="H292" s="389" t="s">
        <v>18</v>
      </c>
      <c r="I292" s="397" t="s">
        <v>1324</v>
      </c>
      <c r="J292" s="394">
        <v>564591</v>
      </c>
      <c r="K292" s="401" t="s">
        <v>101</v>
      </c>
      <c r="L292" s="387">
        <v>3675258</v>
      </c>
      <c r="M292" s="392">
        <v>44391</v>
      </c>
      <c r="N292" s="392">
        <v>44452</v>
      </c>
      <c r="O292" s="394">
        <v>720000</v>
      </c>
      <c r="P292" s="394">
        <f t="shared" si="24"/>
        <v>720000</v>
      </c>
      <c r="Q292" s="387">
        <v>13289912</v>
      </c>
      <c r="R292" s="392">
        <v>44385</v>
      </c>
      <c r="S292" s="389" t="s">
        <v>1065</v>
      </c>
      <c r="T292" s="387" t="s">
        <v>20</v>
      </c>
      <c r="U292" s="387" t="s">
        <v>1069</v>
      </c>
    </row>
    <row r="293" spans="1:21" ht="45" x14ac:dyDescent="0.25">
      <c r="A293" s="387">
        <f t="shared" si="30"/>
        <v>928</v>
      </c>
      <c r="B293" s="419" t="s">
        <v>1325</v>
      </c>
      <c r="C293" s="418" t="s">
        <v>1039</v>
      </c>
      <c r="D293" s="420">
        <v>39</v>
      </c>
      <c r="E293" s="419" t="s">
        <v>1326</v>
      </c>
      <c r="F293" s="422" t="s">
        <v>674</v>
      </c>
      <c r="G293" s="420" t="s">
        <v>24</v>
      </c>
      <c r="H293" s="389" t="s">
        <v>18</v>
      </c>
      <c r="I293" s="385" t="s">
        <v>1327</v>
      </c>
      <c r="J293" s="394">
        <v>109700</v>
      </c>
      <c r="K293" s="401" t="s">
        <v>1329</v>
      </c>
      <c r="L293" s="387">
        <v>26369185</v>
      </c>
      <c r="M293" s="392">
        <v>43796</v>
      </c>
      <c r="N293" s="392">
        <v>44100</v>
      </c>
      <c r="O293" s="394">
        <v>117243.72</v>
      </c>
      <c r="P293" s="394">
        <f t="shared" si="24"/>
        <v>117243.72</v>
      </c>
      <c r="Q293" s="387">
        <v>32128882</v>
      </c>
      <c r="R293" s="392">
        <v>43797</v>
      </c>
      <c r="S293" s="387" t="s">
        <v>1333</v>
      </c>
      <c r="T293" s="387" t="s">
        <v>20</v>
      </c>
      <c r="U293" s="387" t="s">
        <v>21</v>
      </c>
    </row>
    <row r="294" spans="1:21" ht="45" x14ac:dyDescent="0.25">
      <c r="A294" s="387">
        <f t="shared" si="30"/>
        <v>929</v>
      </c>
      <c r="B294" s="419"/>
      <c r="C294" s="418"/>
      <c r="D294" s="420"/>
      <c r="E294" s="419"/>
      <c r="F294" s="422"/>
      <c r="G294" s="420"/>
      <c r="H294" s="389" t="s">
        <v>18</v>
      </c>
      <c r="I294" s="400" t="s">
        <v>1328</v>
      </c>
      <c r="J294" s="394">
        <v>36700</v>
      </c>
      <c r="K294" s="401" t="s">
        <v>1331</v>
      </c>
      <c r="L294" s="387">
        <v>26369185</v>
      </c>
      <c r="M294" s="392">
        <v>44327</v>
      </c>
      <c r="N294" s="392">
        <v>45301</v>
      </c>
      <c r="O294" s="394">
        <v>50500</v>
      </c>
      <c r="P294" s="394">
        <f t="shared" si="24"/>
        <v>50500</v>
      </c>
      <c r="Q294" s="387">
        <v>11760940</v>
      </c>
      <c r="R294" s="392">
        <v>44328</v>
      </c>
      <c r="S294" s="387" t="s">
        <v>1333</v>
      </c>
      <c r="T294" s="387" t="s">
        <v>20</v>
      </c>
      <c r="U294" s="387" t="s">
        <v>21</v>
      </c>
    </row>
    <row r="295" spans="1:21" ht="45" x14ac:dyDescent="0.25">
      <c r="A295" s="387">
        <f t="shared" si="30"/>
        <v>930</v>
      </c>
      <c r="B295" s="419"/>
      <c r="C295" s="418"/>
      <c r="D295" s="420"/>
      <c r="E295" s="419"/>
      <c r="F295" s="422"/>
      <c r="G295" s="420"/>
      <c r="H295" s="389" t="s">
        <v>22</v>
      </c>
      <c r="I295" s="385" t="s">
        <v>1332</v>
      </c>
      <c r="J295" s="394">
        <v>128400</v>
      </c>
      <c r="K295" s="11" t="s">
        <v>1330</v>
      </c>
      <c r="L295" s="387">
        <v>26369185</v>
      </c>
      <c r="M295" s="392">
        <v>44385</v>
      </c>
      <c r="N295" s="392">
        <v>44810</v>
      </c>
      <c r="O295" s="394">
        <v>130340</v>
      </c>
      <c r="P295" s="394">
        <f t="shared" si="24"/>
        <v>130340</v>
      </c>
      <c r="Q295" s="387">
        <v>23596566</v>
      </c>
      <c r="R295" s="392">
        <v>44391</v>
      </c>
      <c r="S295" s="387" t="s">
        <v>1333</v>
      </c>
      <c r="T295" s="387" t="s">
        <v>20</v>
      </c>
      <c r="U295" s="387" t="s">
        <v>21</v>
      </c>
    </row>
    <row r="296" spans="1:21" ht="45" x14ac:dyDescent="0.25">
      <c r="A296" s="420">
        <f>A295+1</f>
        <v>931</v>
      </c>
      <c r="B296" s="419" t="s">
        <v>1337</v>
      </c>
      <c r="C296" s="418" t="s">
        <v>65</v>
      </c>
      <c r="D296" s="420">
        <v>570</v>
      </c>
      <c r="E296" s="419" t="s">
        <v>1338</v>
      </c>
      <c r="F296" s="424" t="s">
        <v>1339</v>
      </c>
      <c r="G296" s="420" t="s">
        <v>24</v>
      </c>
      <c r="H296" s="389" t="s">
        <v>18</v>
      </c>
      <c r="I296" s="397" t="s">
        <v>1340</v>
      </c>
      <c r="J296" s="394">
        <v>1484977</v>
      </c>
      <c r="K296" s="401" t="s">
        <v>204</v>
      </c>
      <c r="L296" s="387">
        <v>3337532</v>
      </c>
      <c r="M296" s="392">
        <v>44314</v>
      </c>
      <c r="N296" s="392">
        <v>44557</v>
      </c>
      <c r="O296" s="425">
        <v>1584540</v>
      </c>
      <c r="P296" s="425">
        <f t="shared" si="24"/>
        <v>1584540</v>
      </c>
      <c r="Q296" s="387">
        <v>43164376</v>
      </c>
      <c r="R296" s="423">
        <v>44314</v>
      </c>
      <c r="S296" s="389" t="s">
        <v>1339</v>
      </c>
      <c r="T296" s="387" t="s">
        <v>20</v>
      </c>
      <c r="U296" s="387" t="s">
        <v>43</v>
      </c>
    </row>
    <row r="297" spans="1:21" ht="45" x14ac:dyDescent="0.25">
      <c r="A297" s="420"/>
      <c r="B297" s="419"/>
      <c r="C297" s="418"/>
      <c r="D297" s="420"/>
      <c r="E297" s="419"/>
      <c r="F297" s="424"/>
      <c r="G297" s="420"/>
      <c r="H297" s="389" t="s">
        <v>18</v>
      </c>
      <c r="I297" s="401" t="s">
        <v>1341</v>
      </c>
      <c r="J297" s="394">
        <v>71173</v>
      </c>
      <c r="K297" s="401" t="s">
        <v>1342</v>
      </c>
      <c r="L297" s="387">
        <v>3337532</v>
      </c>
      <c r="M297" s="392">
        <v>44314</v>
      </c>
      <c r="N297" s="392">
        <v>44557</v>
      </c>
      <c r="O297" s="425"/>
      <c r="P297" s="425"/>
      <c r="Q297" s="387">
        <v>10329907</v>
      </c>
      <c r="R297" s="423"/>
      <c r="S297" s="389" t="s">
        <v>1339</v>
      </c>
      <c r="T297" s="387" t="s">
        <v>20</v>
      </c>
      <c r="U297" s="387" t="s">
        <v>43</v>
      </c>
    </row>
    <row r="298" spans="1:21" ht="45" x14ac:dyDescent="0.25">
      <c r="A298" s="387">
        <f>A296+1</f>
        <v>932</v>
      </c>
      <c r="B298" s="419" t="s">
        <v>1343</v>
      </c>
      <c r="C298" s="418" t="s">
        <v>65</v>
      </c>
      <c r="D298" s="420">
        <v>688</v>
      </c>
      <c r="E298" s="419" t="s">
        <v>1344</v>
      </c>
      <c r="F298" s="424" t="s">
        <v>1345</v>
      </c>
      <c r="G298" s="420" t="s">
        <v>24</v>
      </c>
      <c r="H298" s="389" t="s">
        <v>18</v>
      </c>
      <c r="I298" s="385" t="s">
        <v>1346</v>
      </c>
      <c r="J298" s="394">
        <v>413721</v>
      </c>
      <c r="K298" s="401" t="s">
        <v>101</v>
      </c>
      <c r="L298" s="387">
        <v>4395175</v>
      </c>
      <c r="M298" s="392">
        <v>44322</v>
      </c>
      <c r="N298" s="392">
        <v>44505</v>
      </c>
      <c r="O298" s="13">
        <v>420000</v>
      </c>
      <c r="P298" s="394">
        <f t="shared" si="24"/>
        <v>420000</v>
      </c>
      <c r="Q298" s="387">
        <v>37064275</v>
      </c>
      <c r="R298" s="392">
        <v>44333</v>
      </c>
      <c r="S298" s="389" t="s">
        <v>1345</v>
      </c>
      <c r="T298" s="387" t="s">
        <v>20</v>
      </c>
      <c r="U298" s="387" t="s">
        <v>1347</v>
      </c>
    </row>
    <row r="299" spans="1:21" ht="48.75" customHeight="1" x14ac:dyDescent="0.25">
      <c r="A299" s="420">
        <f>A298+1</f>
        <v>933</v>
      </c>
      <c r="B299" s="419"/>
      <c r="C299" s="418"/>
      <c r="D299" s="420"/>
      <c r="E299" s="419"/>
      <c r="F299" s="424"/>
      <c r="G299" s="420"/>
      <c r="H299" s="419" t="s">
        <v>18</v>
      </c>
      <c r="I299" s="385" t="s">
        <v>1348</v>
      </c>
      <c r="J299" s="394">
        <v>128400</v>
      </c>
      <c r="K299" s="401" t="s">
        <v>110</v>
      </c>
      <c r="L299" s="387">
        <v>4395175</v>
      </c>
      <c r="M299" s="392">
        <v>44141</v>
      </c>
      <c r="N299" s="392">
        <v>44321</v>
      </c>
      <c r="O299" s="425">
        <v>399760</v>
      </c>
      <c r="P299" s="425">
        <f t="shared" si="24"/>
        <v>399760</v>
      </c>
      <c r="Q299" s="387">
        <v>28581728</v>
      </c>
      <c r="R299" s="423">
        <v>44161</v>
      </c>
      <c r="S299" s="389" t="s">
        <v>1345</v>
      </c>
      <c r="T299" s="387" t="s">
        <v>20</v>
      </c>
      <c r="U299" s="387" t="s">
        <v>1347</v>
      </c>
    </row>
    <row r="300" spans="1:21" ht="36.75" customHeight="1" x14ac:dyDescent="0.25">
      <c r="A300" s="420"/>
      <c r="B300" s="419"/>
      <c r="C300" s="418"/>
      <c r="D300" s="420"/>
      <c r="E300" s="419"/>
      <c r="F300" s="424"/>
      <c r="G300" s="420"/>
      <c r="H300" s="419"/>
      <c r="I300" s="385" t="s">
        <v>1349</v>
      </c>
      <c r="J300" s="394">
        <v>97880</v>
      </c>
      <c r="K300" s="401" t="s">
        <v>110</v>
      </c>
      <c r="L300" s="387">
        <v>4395175</v>
      </c>
      <c r="M300" s="392">
        <v>44139</v>
      </c>
      <c r="N300" s="392">
        <v>44319</v>
      </c>
      <c r="O300" s="425"/>
      <c r="P300" s="425"/>
      <c r="Q300" s="387">
        <v>33092442</v>
      </c>
      <c r="R300" s="423"/>
      <c r="S300" s="389" t="s">
        <v>1345</v>
      </c>
      <c r="T300" s="387" t="s">
        <v>20</v>
      </c>
      <c r="U300" s="387" t="s">
        <v>1347</v>
      </c>
    </row>
    <row r="301" spans="1:21" ht="45" x14ac:dyDescent="0.25">
      <c r="A301" s="420"/>
      <c r="B301" s="419"/>
      <c r="C301" s="418"/>
      <c r="D301" s="420"/>
      <c r="E301" s="419"/>
      <c r="F301" s="424"/>
      <c r="G301" s="420"/>
      <c r="H301" s="419"/>
      <c r="I301" s="385" t="s">
        <v>1350</v>
      </c>
      <c r="J301" s="394">
        <v>54000</v>
      </c>
      <c r="K301" s="389" t="s">
        <v>110</v>
      </c>
      <c r="L301" s="387">
        <v>4395175</v>
      </c>
      <c r="M301" s="392">
        <v>44160</v>
      </c>
      <c r="N301" s="392">
        <v>44340</v>
      </c>
      <c r="O301" s="425"/>
      <c r="P301" s="425"/>
      <c r="Q301" s="387">
        <v>30854447</v>
      </c>
      <c r="R301" s="423"/>
      <c r="S301" s="389" t="s">
        <v>1345</v>
      </c>
      <c r="T301" s="387" t="s">
        <v>20</v>
      </c>
      <c r="U301" s="387" t="s">
        <v>1347</v>
      </c>
    </row>
    <row r="302" spans="1:21" ht="75" x14ac:dyDescent="0.25">
      <c r="A302" s="387">
        <f>A299+1</f>
        <v>934</v>
      </c>
      <c r="B302" s="389" t="s">
        <v>1351</v>
      </c>
      <c r="C302" s="396" t="s">
        <v>59</v>
      </c>
      <c r="D302" s="387">
        <v>869</v>
      </c>
      <c r="E302" s="389" t="s">
        <v>1352</v>
      </c>
      <c r="F302" s="402" t="s">
        <v>118</v>
      </c>
      <c r="G302" s="387" t="s">
        <v>24</v>
      </c>
      <c r="H302" s="389" t="s">
        <v>22</v>
      </c>
      <c r="I302" s="385" t="s">
        <v>1353</v>
      </c>
      <c r="J302" s="394">
        <v>837.45</v>
      </c>
      <c r="K302" s="401" t="s">
        <v>857</v>
      </c>
      <c r="L302" s="387">
        <v>16462898</v>
      </c>
      <c r="M302" s="392">
        <v>44350</v>
      </c>
      <c r="N302" s="392">
        <v>44439</v>
      </c>
      <c r="O302" s="387">
        <v>850</v>
      </c>
      <c r="P302" s="387">
        <f>O302</f>
        <v>850</v>
      </c>
      <c r="Q302" s="387">
        <v>9343479</v>
      </c>
      <c r="R302" s="387" t="s">
        <v>25</v>
      </c>
      <c r="S302" s="389" t="s">
        <v>1182</v>
      </c>
      <c r="T302" s="387" t="s">
        <v>20</v>
      </c>
      <c r="U302" s="387" t="s">
        <v>21</v>
      </c>
    </row>
    <row r="303" spans="1:21" ht="45" x14ac:dyDescent="0.25">
      <c r="A303" s="387">
        <f>A302+1</f>
        <v>935</v>
      </c>
      <c r="B303" s="389" t="s">
        <v>1354</v>
      </c>
      <c r="C303" s="396" t="s">
        <v>65</v>
      </c>
      <c r="D303" s="387">
        <v>673</v>
      </c>
      <c r="E303" s="389" t="s">
        <v>1355</v>
      </c>
      <c r="F303" s="401" t="s">
        <v>1356</v>
      </c>
      <c r="G303" s="387" t="s">
        <v>24</v>
      </c>
      <c r="H303" s="389" t="s">
        <v>18</v>
      </c>
      <c r="I303" s="385" t="s">
        <v>1357</v>
      </c>
      <c r="J303" s="394">
        <v>2345000</v>
      </c>
      <c r="K303" s="401" t="s">
        <v>67</v>
      </c>
      <c r="L303" s="387">
        <v>4340730</v>
      </c>
      <c r="M303" s="392">
        <v>44365</v>
      </c>
      <c r="N303" s="392">
        <v>44609</v>
      </c>
      <c r="O303" s="394">
        <v>2375733.4</v>
      </c>
      <c r="P303" s="394">
        <f t="shared" ref="P303:P366" si="31">O303</f>
        <v>2375733.4</v>
      </c>
      <c r="Q303" s="387">
        <v>34662010</v>
      </c>
      <c r="R303" s="392">
        <v>44434</v>
      </c>
      <c r="S303" s="389" t="s">
        <v>1358</v>
      </c>
      <c r="T303" s="387" t="s">
        <v>20</v>
      </c>
      <c r="U303" s="387" t="s">
        <v>21</v>
      </c>
    </row>
    <row r="304" spans="1:21" ht="60" x14ac:dyDescent="0.25">
      <c r="A304" s="387">
        <f t="shared" ref="A304:A312" si="32">A303+1</f>
        <v>936</v>
      </c>
      <c r="B304" s="419" t="s">
        <v>1359</v>
      </c>
      <c r="C304" s="418" t="s">
        <v>65</v>
      </c>
      <c r="D304" s="420">
        <v>772</v>
      </c>
      <c r="E304" s="419" t="s">
        <v>1360</v>
      </c>
      <c r="F304" s="424" t="s">
        <v>1361</v>
      </c>
      <c r="G304" s="420" t="s">
        <v>24</v>
      </c>
      <c r="H304" s="389" t="s">
        <v>18</v>
      </c>
      <c r="I304" s="385" t="s">
        <v>1363</v>
      </c>
      <c r="J304" s="394">
        <v>230000</v>
      </c>
      <c r="K304" s="11" t="s">
        <v>1362</v>
      </c>
      <c r="L304" s="387">
        <v>4233874</v>
      </c>
      <c r="M304" s="392">
        <v>44088</v>
      </c>
      <c r="N304" s="392">
        <v>44452</v>
      </c>
      <c r="O304" s="394">
        <v>260000</v>
      </c>
      <c r="P304" s="394">
        <f t="shared" si="31"/>
        <v>260000</v>
      </c>
      <c r="Q304" s="387">
        <v>35752863</v>
      </c>
      <c r="R304" s="392">
        <v>44092</v>
      </c>
      <c r="S304" s="389" t="s">
        <v>955</v>
      </c>
      <c r="T304" s="387" t="s">
        <v>20</v>
      </c>
      <c r="U304" s="387" t="s">
        <v>121</v>
      </c>
    </row>
    <row r="305" spans="1:21" ht="45" x14ac:dyDescent="0.25">
      <c r="A305" s="387">
        <f t="shared" si="32"/>
        <v>937</v>
      </c>
      <c r="B305" s="419"/>
      <c r="C305" s="418"/>
      <c r="D305" s="420"/>
      <c r="E305" s="419"/>
      <c r="F305" s="424"/>
      <c r="G305" s="420"/>
      <c r="H305" s="389" t="s">
        <v>18</v>
      </c>
      <c r="I305" s="385" t="s">
        <v>1365</v>
      </c>
      <c r="J305" s="394">
        <v>396300</v>
      </c>
      <c r="K305" s="401" t="s">
        <v>1364</v>
      </c>
      <c r="L305" s="387">
        <v>4233874</v>
      </c>
      <c r="M305" s="392">
        <v>44077</v>
      </c>
      <c r="N305" s="392">
        <v>44441</v>
      </c>
      <c r="O305" s="394">
        <v>530000</v>
      </c>
      <c r="P305" s="394">
        <f t="shared" si="31"/>
        <v>530000</v>
      </c>
      <c r="Q305" s="387">
        <v>35752863</v>
      </c>
      <c r="R305" s="392">
        <v>44082</v>
      </c>
      <c r="S305" s="389" t="s">
        <v>955</v>
      </c>
      <c r="T305" s="387" t="s">
        <v>20</v>
      </c>
      <c r="U305" s="387" t="s">
        <v>121</v>
      </c>
    </row>
    <row r="306" spans="1:21" ht="45" x14ac:dyDescent="0.25">
      <c r="A306" s="387">
        <f t="shared" si="32"/>
        <v>938</v>
      </c>
      <c r="B306" s="389" t="s">
        <v>1366</v>
      </c>
      <c r="C306" s="396" t="s">
        <v>59</v>
      </c>
      <c r="D306" s="387">
        <v>395</v>
      </c>
      <c r="E306" s="389" t="s">
        <v>1367</v>
      </c>
      <c r="F306" s="397" t="s">
        <v>118</v>
      </c>
      <c r="G306" s="387" t="s">
        <v>24</v>
      </c>
      <c r="H306" s="389" t="s">
        <v>18</v>
      </c>
      <c r="I306" s="385" t="s">
        <v>1368</v>
      </c>
      <c r="J306" s="394">
        <v>7200</v>
      </c>
      <c r="K306" s="401" t="s">
        <v>44</v>
      </c>
      <c r="L306" s="387">
        <v>34638446</v>
      </c>
      <c r="M306" s="392">
        <v>44232</v>
      </c>
      <c r="N306" s="392">
        <v>44320</v>
      </c>
      <c r="O306" s="394">
        <v>8050</v>
      </c>
      <c r="P306" s="394">
        <f t="shared" si="31"/>
        <v>8050</v>
      </c>
      <c r="Q306" s="387">
        <v>20960700</v>
      </c>
      <c r="R306" s="392">
        <v>44232</v>
      </c>
      <c r="S306" s="389" t="s">
        <v>1369</v>
      </c>
      <c r="T306" s="387" t="s">
        <v>20</v>
      </c>
      <c r="U306" s="387" t="s">
        <v>279</v>
      </c>
    </row>
    <row r="307" spans="1:21" ht="45" x14ac:dyDescent="0.25">
      <c r="A307" s="387">
        <f t="shared" si="32"/>
        <v>939</v>
      </c>
      <c r="B307" s="389" t="s">
        <v>1370</v>
      </c>
      <c r="C307" s="396" t="s">
        <v>65</v>
      </c>
      <c r="D307" s="387">
        <v>815</v>
      </c>
      <c r="E307" s="389" t="s">
        <v>1371</v>
      </c>
      <c r="F307" s="385" t="s">
        <v>1372</v>
      </c>
      <c r="G307" s="387" t="s">
        <v>24</v>
      </c>
      <c r="H307" s="389" t="s">
        <v>22</v>
      </c>
      <c r="I307" s="385" t="s">
        <v>1373</v>
      </c>
      <c r="J307" s="394">
        <v>1951850</v>
      </c>
      <c r="K307" s="401" t="s">
        <v>67</v>
      </c>
      <c r="L307" s="387">
        <v>4426581</v>
      </c>
      <c r="M307" s="392">
        <v>44350</v>
      </c>
      <c r="N307" s="392">
        <v>44689</v>
      </c>
      <c r="O307" s="394">
        <v>1997900</v>
      </c>
      <c r="P307" s="394">
        <f t="shared" si="31"/>
        <v>1997900</v>
      </c>
      <c r="Q307" s="387">
        <v>27733577</v>
      </c>
      <c r="R307" s="392">
        <v>44351</v>
      </c>
      <c r="S307" s="389" t="s">
        <v>1374</v>
      </c>
      <c r="T307" s="387" t="s">
        <v>20</v>
      </c>
      <c r="U307" s="389" t="s">
        <v>165</v>
      </c>
    </row>
    <row r="308" spans="1:21" ht="45" x14ac:dyDescent="0.25">
      <c r="A308" s="387">
        <f t="shared" si="32"/>
        <v>940</v>
      </c>
      <c r="B308" s="389" t="s">
        <v>1375</v>
      </c>
      <c r="C308" s="396" t="s">
        <v>59</v>
      </c>
      <c r="D308" s="387">
        <v>696</v>
      </c>
      <c r="E308" s="389" t="s">
        <v>1376</v>
      </c>
      <c r="F308" s="410" t="s">
        <v>114</v>
      </c>
      <c r="G308" s="387" t="s">
        <v>24</v>
      </c>
      <c r="H308" s="389" t="s">
        <v>18</v>
      </c>
      <c r="I308" s="385" t="s">
        <v>1377</v>
      </c>
      <c r="J308" s="394">
        <v>1218970</v>
      </c>
      <c r="K308" s="401" t="s">
        <v>1378</v>
      </c>
      <c r="L308" s="387">
        <v>4266456</v>
      </c>
      <c r="M308" s="392">
        <v>44113</v>
      </c>
      <c r="N308" s="392">
        <v>44893</v>
      </c>
      <c r="O308" s="394">
        <v>1552042.04</v>
      </c>
      <c r="P308" s="394">
        <f t="shared" si="31"/>
        <v>1552042.04</v>
      </c>
      <c r="Q308" s="387">
        <v>32128882</v>
      </c>
      <c r="R308" s="387" t="s">
        <v>25</v>
      </c>
      <c r="S308" s="389" t="s">
        <v>114</v>
      </c>
      <c r="T308" s="387" t="s">
        <v>20</v>
      </c>
      <c r="U308" s="387" t="s">
        <v>21</v>
      </c>
    </row>
    <row r="309" spans="1:21" ht="45" x14ac:dyDescent="0.25">
      <c r="A309" s="387">
        <f>A308+1</f>
        <v>941</v>
      </c>
      <c r="B309" s="389" t="s">
        <v>1379</v>
      </c>
      <c r="C309" s="396" t="s">
        <v>59</v>
      </c>
      <c r="D309" s="387">
        <v>583</v>
      </c>
      <c r="E309" s="389" t="s">
        <v>1380</v>
      </c>
      <c r="F309" s="385" t="s">
        <v>152</v>
      </c>
      <c r="G309" s="387" t="s">
        <v>24</v>
      </c>
      <c r="H309" s="389" t="s">
        <v>18</v>
      </c>
      <c r="I309" s="385" t="s">
        <v>1381</v>
      </c>
      <c r="J309" s="394">
        <v>3391500</v>
      </c>
      <c r="K309" s="401" t="s">
        <v>243</v>
      </c>
      <c r="L309" s="387">
        <v>4266081</v>
      </c>
      <c r="M309" s="392">
        <v>44287</v>
      </c>
      <c r="N309" s="392">
        <v>44651</v>
      </c>
      <c r="O309" s="394">
        <v>3571428</v>
      </c>
      <c r="P309" s="394">
        <f t="shared" si="31"/>
        <v>3571428</v>
      </c>
      <c r="Q309" s="387">
        <v>14184124</v>
      </c>
      <c r="R309" s="392">
        <v>44292</v>
      </c>
      <c r="S309" s="389" t="s">
        <v>153</v>
      </c>
      <c r="T309" s="387" t="s">
        <v>20</v>
      </c>
      <c r="U309" s="387" t="s">
        <v>21</v>
      </c>
    </row>
    <row r="310" spans="1:21" ht="45" x14ac:dyDescent="0.25">
      <c r="A310" s="387">
        <f t="shared" si="32"/>
        <v>942</v>
      </c>
      <c r="B310" s="389" t="s">
        <v>1382</v>
      </c>
      <c r="C310" s="396" t="s">
        <v>65</v>
      </c>
      <c r="D310" s="387">
        <v>776</v>
      </c>
      <c r="E310" s="389" t="s">
        <v>1383</v>
      </c>
      <c r="F310" s="399" t="s">
        <v>128</v>
      </c>
      <c r="G310" s="387" t="s">
        <v>24</v>
      </c>
      <c r="H310" s="387" t="s">
        <v>22</v>
      </c>
      <c r="I310" s="385" t="s">
        <v>1384</v>
      </c>
      <c r="J310" s="394">
        <v>970050</v>
      </c>
      <c r="K310" s="401" t="s">
        <v>67</v>
      </c>
      <c r="L310" s="387">
        <v>4378930</v>
      </c>
      <c r="M310" s="392">
        <v>44392</v>
      </c>
      <c r="N310" s="392">
        <v>44695</v>
      </c>
      <c r="O310" s="394">
        <v>981592</v>
      </c>
      <c r="P310" s="394">
        <f t="shared" si="31"/>
        <v>981592</v>
      </c>
      <c r="Q310" s="387">
        <v>6779113</v>
      </c>
      <c r="R310" s="392">
        <v>44404</v>
      </c>
      <c r="S310" s="387" t="s">
        <v>128</v>
      </c>
      <c r="T310" s="387" t="s">
        <v>20</v>
      </c>
      <c r="U310" s="387" t="s">
        <v>1207</v>
      </c>
    </row>
    <row r="311" spans="1:21" ht="45" x14ac:dyDescent="0.25">
      <c r="A311" s="387">
        <f t="shared" si="32"/>
        <v>943</v>
      </c>
      <c r="B311" s="389" t="s">
        <v>1385</v>
      </c>
      <c r="C311" s="396" t="s">
        <v>59</v>
      </c>
      <c r="D311" s="387">
        <v>715</v>
      </c>
      <c r="E311" s="389" t="s">
        <v>1386</v>
      </c>
      <c r="F311" s="401" t="s">
        <v>240</v>
      </c>
      <c r="G311" s="387" t="s">
        <v>24</v>
      </c>
      <c r="H311" s="389" t="s">
        <v>18</v>
      </c>
      <c r="I311" s="385" t="s">
        <v>1387</v>
      </c>
      <c r="J311" s="394">
        <v>36568.94</v>
      </c>
      <c r="K311" s="401" t="s">
        <v>96</v>
      </c>
      <c r="L311" s="387">
        <v>28911460</v>
      </c>
      <c r="M311" s="392">
        <v>44436</v>
      </c>
      <c r="N311" s="392">
        <v>44466</v>
      </c>
      <c r="O311" s="394">
        <v>59322.03</v>
      </c>
      <c r="P311" s="394">
        <f t="shared" si="31"/>
        <v>59322.03</v>
      </c>
      <c r="Q311" s="387">
        <v>33653987</v>
      </c>
      <c r="R311" s="392">
        <v>44447</v>
      </c>
      <c r="S311" s="389" t="s">
        <v>1291</v>
      </c>
      <c r="T311" s="387" t="s">
        <v>20</v>
      </c>
      <c r="U311" s="387" t="s">
        <v>21</v>
      </c>
    </row>
    <row r="312" spans="1:21" ht="45" x14ac:dyDescent="0.25">
      <c r="A312" s="387">
        <f t="shared" si="32"/>
        <v>944</v>
      </c>
      <c r="B312" s="389" t="s">
        <v>1388</v>
      </c>
      <c r="C312" s="396" t="s">
        <v>65</v>
      </c>
      <c r="D312" s="387">
        <v>817</v>
      </c>
      <c r="E312" s="389" t="s">
        <v>1389</v>
      </c>
      <c r="F312" s="404" t="s">
        <v>1390</v>
      </c>
      <c r="G312" s="387" t="s">
        <v>24</v>
      </c>
      <c r="H312" s="389" t="s">
        <v>18</v>
      </c>
      <c r="I312" s="397" t="s">
        <v>1391</v>
      </c>
      <c r="J312" s="394">
        <v>360000</v>
      </c>
      <c r="K312" s="401" t="s">
        <v>60</v>
      </c>
      <c r="L312" s="387">
        <v>4938042</v>
      </c>
      <c r="M312" s="392">
        <v>44222</v>
      </c>
      <c r="N312" s="392">
        <v>44982</v>
      </c>
      <c r="O312" s="394">
        <v>470000</v>
      </c>
      <c r="P312" s="394">
        <f t="shared" si="31"/>
        <v>470000</v>
      </c>
      <c r="Q312" s="387">
        <v>24965203</v>
      </c>
      <c r="R312" s="392">
        <v>44224</v>
      </c>
      <c r="S312" s="389" t="s">
        <v>1392</v>
      </c>
      <c r="T312" s="387" t="s">
        <v>20</v>
      </c>
      <c r="U312" s="387" t="s">
        <v>97</v>
      </c>
    </row>
    <row r="313" spans="1:21" ht="60" x14ac:dyDescent="0.25">
      <c r="A313" s="420">
        <f>A312+1</f>
        <v>945</v>
      </c>
      <c r="B313" s="419" t="s">
        <v>1393</v>
      </c>
      <c r="C313" s="418" t="s">
        <v>59</v>
      </c>
      <c r="D313" s="420">
        <v>868</v>
      </c>
      <c r="E313" s="419" t="s">
        <v>1394</v>
      </c>
      <c r="F313" s="422" t="s">
        <v>23</v>
      </c>
      <c r="G313" s="420" t="s">
        <v>24</v>
      </c>
      <c r="H313" s="389" t="s">
        <v>22</v>
      </c>
      <c r="I313" s="397" t="s">
        <v>1395</v>
      </c>
      <c r="J313" s="394">
        <v>94000</v>
      </c>
      <c r="K313" s="401" t="s">
        <v>1396</v>
      </c>
      <c r="L313" s="387">
        <v>4266863</v>
      </c>
      <c r="M313" s="392">
        <v>44462</v>
      </c>
      <c r="N313" s="392">
        <v>44491</v>
      </c>
      <c r="O313" s="425">
        <v>107000</v>
      </c>
      <c r="P313" s="425">
        <f t="shared" si="31"/>
        <v>107000</v>
      </c>
      <c r="Q313" s="387">
        <v>40889809</v>
      </c>
      <c r="R313" s="423">
        <v>44473</v>
      </c>
      <c r="S313" s="389" t="s">
        <v>148</v>
      </c>
      <c r="T313" s="387" t="s">
        <v>20</v>
      </c>
      <c r="U313" s="387" t="s">
        <v>21</v>
      </c>
    </row>
    <row r="314" spans="1:21" ht="30" x14ac:dyDescent="0.25">
      <c r="A314" s="420"/>
      <c r="B314" s="419"/>
      <c r="C314" s="418"/>
      <c r="D314" s="420"/>
      <c r="E314" s="419"/>
      <c r="F314" s="422"/>
      <c r="G314" s="420"/>
      <c r="H314" s="389" t="s">
        <v>22</v>
      </c>
      <c r="I314" s="385" t="s">
        <v>1397</v>
      </c>
      <c r="J314" s="394">
        <v>12400</v>
      </c>
      <c r="K314" s="401" t="s">
        <v>710</v>
      </c>
      <c r="L314" s="387">
        <v>4266863</v>
      </c>
      <c r="M314" s="392">
        <v>44462</v>
      </c>
      <c r="N314" s="392">
        <v>44491</v>
      </c>
      <c r="O314" s="425"/>
      <c r="P314" s="425"/>
      <c r="Q314" s="387">
        <v>7917125</v>
      </c>
      <c r="R314" s="423"/>
      <c r="S314" s="389" t="s">
        <v>148</v>
      </c>
      <c r="T314" s="387" t="s">
        <v>20</v>
      </c>
      <c r="U314" s="387" t="s">
        <v>21</v>
      </c>
    </row>
    <row r="315" spans="1:21" ht="75" x14ac:dyDescent="0.25">
      <c r="A315" s="387">
        <f>A313+1</f>
        <v>946</v>
      </c>
      <c r="B315" s="419"/>
      <c r="C315" s="418"/>
      <c r="D315" s="420"/>
      <c r="E315" s="419"/>
      <c r="F315" s="422"/>
      <c r="G315" s="420"/>
      <c r="H315" s="389" t="s">
        <v>22</v>
      </c>
      <c r="I315" s="385" t="s">
        <v>1398</v>
      </c>
      <c r="J315" s="394">
        <v>35420.67</v>
      </c>
      <c r="K315" s="401" t="s">
        <v>857</v>
      </c>
      <c r="L315" s="387">
        <v>4266863</v>
      </c>
      <c r="M315" s="392">
        <v>44377</v>
      </c>
      <c r="N315" s="392">
        <v>44462</v>
      </c>
      <c r="O315" s="394">
        <v>35420.67</v>
      </c>
      <c r="P315" s="394">
        <f t="shared" si="31"/>
        <v>35420.67</v>
      </c>
      <c r="Q315" s="387">
        <v>9343479</v>
      </c>
      <c r="R315" s="12" t="s">
        <v>25</v>
      </c>
      <c r="S315" s="389" t="s">
        <v>148</v>
      </c>
      <c r="T315" s="387" t="s">
        <v>20</v>
      </c>
      <c r="U315" s="387" t="s">
        <v>21</v>
      </c>
    </row>
    <row r="316" spans="1:21" ht="45" x14ac:dyDescent="0.25">
      <c r="A316" s="387">
        <f>A315+1</f>
        <v>947</v>
      </c>
      <c r="B316" s="389" t="s">
        <v>1399</v>
      </c>
      <c r="C316" s="396" t="s">
        <v>65</v>
      </c>
      <c r="D316" s="387">
        <v>657</v>
      </c>
      <c r="E316" s="389" t="s">
        <v>1400</v>
      </c>
      <c r="F316" s="403" t="s">
        <v>219</v>
      </c>
      <c r="G316" s="387" t="s">
        <v>24</v>
      </c>
      <c r="H316" s="389" t="s">
        <v>18</v>
      </c>
      <c r="I316" s="385" t="s">
        <v>1401</v>
      </c>
      <c r="J316" s="13">
        <v>89999</v>
      </c>
      <c r="K316" s="401" t="s">
        <v>60</v>
      </c>
      <c r="L316" s="387">
        <v>3228764</v>
      </c>
      <c r="M316" s="392">
        <v>44033</v>
      </c>
      <c r="N316" s="392">
        <v>44306</v>
      </c>
      <c r="O316" s="394">
        <v>300000</v>
      </c>
      <c r="P316" s="394">
        <f t="shared" si="31"/>
        <v>300000</v>
      </c>
      <c r="Q316" s="387">
        <v>18423208</v>
      </c>
      <c r="R316" s="392">
        <v>44039</v>
      </c>
      <c r="S316" s="389" t="s">
        <v>1402</v>
      </c>
      <c r="T316" s="387" t="s">
        <v>20</v>
      </c>
      <c r="U316" s="387" t="s">
        <v>497</v>
      </c>
    </row>
    <row r="317" spans="1:21" ht="45" x14ac:dyDescent="0.25">
      <c r="A317" s="387">
        <f>A316+1</f>
        <v>948</v>
      </c>
      <c r="B317" s="389" t="s">
        <v>1404</v>
      </c>
      <c r="C317" s="396" t="s">
        <v>65</v>
      </c>
      <c r="D317" s="387">
        <v>808</v>
      </c>
      <c r="E317" s="389" t="s">
        <v>1403</v>
      </c>
      <c r="F317" s="403" t="s">
        <v>1159</v>
      </c>
      <c r="G317" s="387" t="s">
        <v>24</v>
      </c>
      <c r="H317" s="389" t="s">
        <v>18</v>
      </c>
      <c r="I317" s="385" t="s">
        <v>1405</v>
      </c>
      <c r="J317" s="394">
        <v>677800</v>
      </c>
      <c r="K317" s="401" t="s">
        <v>1406</v>
      </c>
      <c r="L317" s="387">
        <v>5057580</v>
      </c>
      <c r="M317" s="392">
        <v>44370</v>
      </c>
      <c r="N317" s="392">
        <v>44795</v>
      </c>
      <c r="O317" s="394">
        <v>687300</v>
      </c>
      <c r="P317" s="394">
        <f t="shared" si="31"/>
        <v>687300</v>
      </c>
      <c r="Q317" s="387">
        <v>12018818</v>
      </c>
      <c r="R317" s="392">
        <v>44370</v>
      </c>
      <c r="S317" s="389" t="s">
        <v>756</v>
      </c>
      <c r="T317" s="387" t="s">
        <v>20</v>
      </c>
      <c r="U317" s="387" t="s">
        <v>70</v>
      </c>
    </row>
    <row r="318" spans="1:21" ht="45" x14ac:dyDescent="0.25">
      <c r="A318" s="387">
        <f t="shared" ref="A318:A337" si="33">A317+1</f>
        <v>949</v>
      </c>
      <c r="B318" s="389" t="s">
        <v>1408</v>
      </c>
      <c r="C318" s="396" t="s">
        <v>65</v>
      </c>
      <c r="D318" s="387">
        <v>644</v>
      </c>
      <c r="E318" s="389" t="s">
        <v>1407</v>
      </c>
      <c r="F318" s="403" t="s">
        <v>213</v>
      </c>
      <c r="G318" s="387" t="s">
        <v>24</v>
      </c>
      <c r="H318" s="389" t="s">
        <v>18</v>
      </c>
      <c r="I318" s="397" t="s">
        <v>1409</v>
      </c>
      <c r="J318" s="394">
        <v>1640071</v>
      </c>
      <c r="K318" s="401" t="s">
        <v>1410</v>
      </c>
      <c r="L318" s="387">
        <v>3372882</v>
      </c>
      <c r="M318" s="392">
        <v>44326</v>
      </c>
      <c r="N318" s="392">
        <v>44690</v>
      </c>
      <c r="O318" s="394">
        <v>2127870</v>
      </c>
      <c r="P318" s="394">
        <f t="shared" si="31"/>
        <v>2127870</v>
      </c>
      <c r="Q318" s="387">
        <v>27733577</v>
      </c>
      <c r="R318" s="392">
        <v>44326</v>
      </c>
      <c r="S318" s="389" t="s">
        <v>213</v>
      </c>
      <c r="T318" s="387" t="s">
        <v>20</v>
      </c>
      <c r="U318" s="387" t="s">
        <v>214</v>
      </c>
    </row>
    <row r="319" spans="1:21" ht="45" x14ac:dyDescent="0.25">
      <c r="A319" s="387">
        <f t="shared" si="33"/>
        <v>950</v>
      </c>
      <c r="B319" s="389" t="s">
        <v>1411</v>
      </c>
      <c r="C319" s="396" t="s">
        <v>59</v>
      </c>
      <c r="D319" s="387">
        <v>136</v>
      </c>
      <c r="E319" s="389" t="s">
        <v>1412</v>
      </c>
      <c r="F319" s="398" t="s">
        <v>38</v>
      </c>
      <c r="G319" s="387" t="s">
        <v>24</v>
      </c>
      <c r="H319" s="389" t="s">
        <v>18</v>
      </c>
      <c r="I319" s="385" t="s">
        <v>1414</v>
      </c>
      <c r="J319" s="394">
        <v>59600</v>
      </c>
      <c r="K319" s="401" t="s">
        <v>1413</v>
      </c>
      <c r="L319" s="387">
        <v>12979825</v>
      </c>
      <c r="M319" s="392">
        <v>44277</v>
      </c>
      <c r="N319" s="392">
        <v>44355</v>
      </c>
      <c r="O319" s="394">
        <v>123845.12</v>
      </c>
      <c r="P319" s="394">
        <f t="shared" si="31"/>
        <v>123845.12</v>
      </c>
      <c r="Q319" s="387">
        <v>25466805</v>
      </c>
      <c r="R319" s="392">
        <v>44285</v>
      </c>
      <c r="S319" s="389" t="s">
        <v>29</v>
      </c>
      <c r="T319" s="387" t="s">
        <v>20</v>
      </c>
      <c r="U319" s="387" t="s">
        <v>21</v>
      </c>
    </row>
    <row r="320" spans="1:21" ht="60" x14ac:dyDescent="0.25">
      <c r="A320" s="387">
        <f t="shared" si="33"/>
        <v>951</v>
      </c>
      <c r="B320" s="389" t="s">
        <v>1415</v>
      </c>
      <c r="C320" s="396" t="s">
        <v>59</v>
      </c>
      <c r="D320" s="387">
        <v>598</v>
      </c>
      <c r="E320" s="389" t="s">
        <v>1416</v>
      </c>
      <c r="F320" s="398" t="s">
        <v>123</v>
      </c>
      <c r="G320" s="387" t="s">
        <v>24</v>
      </c>
      <c r="H320" s="389" t="s">
        <v>18</v>
      </c>
      <c r="I320" s="397" t="s">
        <v>1418</v>
      </c>
      <c r="J320" s="13">
        <v>60000</v>
      </c>
      <c r="K320" s="401" t="s">
        <v>1417</v>
      </c>
      <c r="L320" s="387">
        <v>7593088</v>
      </c>
      <c r="M320" s="392">
        <v>44439</v>
      </c>
      <c r="N320" s="392">
        <v>44499</v>
      </c>
      <c r="O320" s="394">
        <v>146688.38</v>
      </c>
      <c r="P320" s="394">
        <f t="shared" si="31"/>
        <v>146688.38</v>
      </c>
      <c r="Q320" s="387">
        <v>36575638</v>
      </c>
      <c r="R320" s="12" t="s">
        <v>25</v>
      </c>
      <c r="S320" s="389" t="s">
        <v>123</v>
      </c>
      <c r="T320" s="387" t="s">
        <v>20</v>
      </c>
      <c r="U320" s="387" t="s">
        <v>21</v>
      </c>
    </row>
    <row r="321" spans="1:21" ht="43.5" customHeight="1" x14ac:dyDescent="0.25">
      <c r="A321" s="387">
        <f t="shared" si="33"/>
        <v>952</v>
      </c>
      <c r="B321" s="389" t="s">
        <v>1420</v>
      </c>
      <c r="C321" s="396" t="s">
        <v>59</v>
      </c>
      <c r="D321" s="387">
        <v>733</v>
      </c>
      <c r="E321" s="389" t="s">
        <v>1419</v>
      </c>
      <c r="F321" s="403" t="s">
        <v>114</v>
      </c>
      <c r="G321" s="387" t="s">
        <v>24</v>
      </c>
      <c r="H321" s="387" t="s">
        <v>22</v>
      </c>
      <c r="I321" s="385" t="s">
        <v>1421</v>
      </c>
      <c r="J321" s="394">
        <v>2400</v>
      </c>
      <c r="K321" s="401" t="s">
        <v>193</v>
      </c>
      <c r="L321" s="387">
        <v>11697800</v>
      </c>
      <c r="M321" s="392">
        <v>44365</v>
      </c>
      <c r="N321" s="392">
        <v>44375</v>
      </c>
      <c r="O321" s="394">
        <v>2400</v>
      </c>
      <c r="P321" s="394">
        <f t="shared" si="31"/>
        <v>2400</v>
      </c>
      <c r="Q321" s="387">
        <v>16591086</v>
      </c>
      <c r="R321" s="392">
        <v>44385</v>
      </c>
      <c r="S321" s="389" t="s">
        <v>1422</v>
      </c>
      <c r="T321" s="387" t="s">
        <v>20</v>
      </c>
      <c r="U321" s="387" t="s">
        <v>21</v>
      </c>
    </row>
    <row r="322" spans="1:21" ht="60" x14ac:dyDescent="0.25">
      <c r="A322" s="387">
        <f t="shared" si="33"/>
        <v>953</v>
      </c>
      <c r="B322" s="389" t="s">
        <v>1423</v>
      </c>
      <c r="C322" s="396" t="s">
        <v>59</v>
      </c>
      <c r="D322" s="387">
        <v>581</v>
      </c>
      <c r="E322" s="389" t="s">
        <v>1424</v>
      </c>
      <c r="F322" s="398" t="s">
        <v>229</v>
      </c>
      <c r="G322" s="387" t="s">
        <v>24</v>
      </c>
      <c r="H322" s="389" t="s">
        <v>18</v>
      </c>
      <c r="I322" s="385" t="s">
        <v>1425</v>
      </c>
      <c r="J322" s="394">
        <v>5966150</v>
      </c>
      <c r="K322" s="401" t="s">
        <v>67</v>
      </c>
      <c r="L322" s="387">
        <v>14935787</v>
      </c>
      <c r="M322" s="392">
        <v>44274</v>
      </c>
      <c r="N322" s="392">
        <v>44730</v>
      </c>
      <c r="O322" s="394">
        <v>7020960</v>
      </c>
      <c r="P322" s="394">
        <f t="shared" si="31"/>
        <v>7020960</v>
      </c>
      <c r="Q322" s="387">
        <v>41963989</v>
      </c>
      <c r="R322" s="392">
        <v>44278</v>
      </c>
      <c r="S322" s="389" t="s">
        <v>215</v>
      </c>
      <c r="T322" s="387" t="s">
        <v>20</v>
      </c>
      <c r="U322" s="387" t="s">
        <v>21</v>
      </c>
    </row>
    <row r="323" spans="1:21" ht="60" x14ac:dyDescent="0.25">
      <c r="A323" s="387">
        <f t="shared" si="33"/>
        <v>954</v>
      </c>
      <c r="B323" s="389" t="s">
        <v>1426</v>
      </c>
      <c r="C323" s="396" t="s">
        <v>65</v>
      </c>
      <c r="D323" s="387">
        <v>667</v>
      </c>
      <c r="E323" s="389" t="s">
        <v>1427</v>
      </c>
      <c r="F323" s="398" t="s">
        <v>751</v>
      </c>
      <c r="G323" s="387" t="s">
        <v>24</v>
      </c>
      <c r="H323" s="389" t="s">
        <v>18</v>
      </c>
      <c r="I323" s="385" t="s">
        <v>1428</v>
      </c>
      <c r="J323" s="394">
        <v>22991.599999999999</v>
      </c>
      <c r="K323" s="401" t="s">
        <v>1429</v>
      </c>
      <c r="L323" s="387">
        <v>4347550</v>
      </c>
      <c r="M323" s="392">
        <v>44434</v>
      </c>
      <c r="N323" s="392">
        <v>44500</v>
      </c>
      <c r="O323" s="394">
        <v>23100</v>
      </c>
      <c r="P323" s="394">
        <f t="shared" si="31"/>
        <v>23100</v>
      </c>
      <c r="Q323" s="387">
        <v>24627407</v>
      </c>
      <c r="R323" s="12" t="s">
        <v>25</v>
      </c>
      <c r="S323" s="389" t="s">
        <v>447</v>
      </c>
      <c r="T323" s="387" t="s">
        <v>20</v>
      </c>
      <c r="U323" s="387" t="s">
        <v>1430</v>
      </c>
    </row>
    <row r="324" spans="1:21" ht="60" x14ac:dyDescent="0.25">
      <c r="A324" s="387">
        <f t="shared" si="33"/>
        <v>955</v>
      </c>
      <c r="B324" s="389" t="s">
        <v>1431</v>
      </c>
      <c r="C324" s="396" t="s">
        <v>65</v>
      </c>
      <c r="D324" s="387">
        <v>784</v>
      </c>
      <c r="E324" s="389" t="s">
        <v>1432</v>
      </c>
      <c r="F324" s="398" t="s">
        <v>987</v>
      </c>
      <c r="G324" s="387" t="s">
        <v>24</v>
      </c>
      <c r="H324" s="389" t="s">
        <v>18</v>
      </c>
      <c r="I324" s="385" t="s">
        <v>1433</v>
      </c>
      <c r="J324" s="394">
        <v>254890</v>
      </c>
      <c r="K324" s="401" t="s">
        <v>253</v>
      </c>
      <c r="L324" s="387">
        <v>4358029</v>
      </c>
      <c r="M324" s="392">
        <v>44127</v>
      </c>
      <c r="N324" s="392">
        <v>44500</v>
      </c>
      <c r="O324" s="394">
        <v>260000</v>
      </c>
      <c r="P324" s="394">
        <f t="shared" si="31"/>
        <v>260000</v>
      </c>
      <c r="Q324" s="387">
        <v>19861729</v>
      </c>
      <c r="R324" s="392">
        <v>44130</v>
      </c>
      <c r="S324" s="389" t="s">
        <v>989</v>
      </c>
      <c r="T324" s="387" t="s">
        <v>20</v>
      </c>
      <c r="U324" s="387" t="s">
        <v>208</v>
      </c>
    </row>
    <row r="325" spans="1:21" ht="30" x14ac:dyDescent="0.25">
      <c r="A325" s="387">
        <f t="shared" si="33"/>
        <v>956</v>
      </c>
      <c r="B325" s="389" t="s">
        <v>1434</v>
      </c>
      <c r="C325" s="396" t="s">
        <v>65</v>
      </c>
      <c r="D325" s="387">
        <v>543</v>
      </c>
      <c r="E325" s="389" t="s">
        <v>1435</v>
      </c>
      <c r="F325" s="398" t="s">
        <v>1361</v>
      </c>
      <c r="G325" s="387" t="s">
        <v>24</v>
      </c>
      <c r="H325" s="389" t="s">
        <v>18</v>
      </c>
      <c r="I325" s="385" t="s">
        <v>1436</v>
      </c>
      <c r="J325" s="394">
        <v>481037.18</v>
      </c>
      <c r="K325" s="401" t="s">
        <v>101</v>
      </c>
      <c r="L325" s="387">
        <v>4233874</v>
      </c>
      <c r="M325" s="392">
        <v>44349</v>
      </c>
      <c r="N325" s="392">
        <v>44593</v>
      </c>
      <c r="O325" s="394">
        <v>720000</v>
      </c>
      <c r="P325" s="394">
        <f t="shared" si="31"/>
        <v>720000</v>
      </c>
      <c r="Q325" s="387">
        <v>21732181</v>
      </c>
      <c r="R325" s="392">
        <v>44369</v>
      </c>
      <c r="S325" s="389" t="s">
        <v>1437</v>
      </c>
      <c r="T325" s="387" t="s">
        <v>20</v>
      </c>
      <c r="U325" s="387" t="s">
        <v>121</v>
      </c>
    </row>
    <row r="326" spans="1:21" ht="45" x14ac:dyDescent="0.25">
      <c r="A326" s="387">
        <f t="shared" si="33"/>
        <v>957</v>
      </c>
      <c r="B326" s="389" t="s">
        <v>1438</v>
      </c>
      <c r="C326" s="396" t="s">
        <v>65</v>
      </c>
      <c r="D326" s="387">
        <v>812</v>
      </c>
      <c r="E326" s="389" t="s">
        <v>1439</v>
      </c>
      <c r="F326" s="398" t="s">
        <v>1339</v>
      </c>
      <c r="G326" s="387" t="s">
        <v>24</v>
      </c>
      <c r="H326" s="389" t="s">
        <v>18</v>
      </c>
      <c r="I326" s="385" t="s">
        <v>1440</v>
      </c>
      <c r="J326" s="394">
        <v>326960</v>
      </c>
      <c r="K326" s="401" t="s">
        <v>1441</v>
      </c>
      <c r="L326" s="387">
        <v>3337532</v>
      </c>
      <c r="M326" s="392">
        <v>44111</v>
      </c>
      <c r="N326" s="392">
        <v>44517</v>
      </c>
      <c r="O326" s="394">
        <v>670000</v>
      </c>
      <c r="P326" s="394">
        <f t="shared" si="31"/>
        <v>670000</v>
      </c>
      <c r="Q326" s="387">
        <v>33092442</v>
      </c>
      <c r="R326" s="392">
        <v>44111</v>
      </c>
      <c r="S326" s="389" t="s">
        <v>1339</v>
      </c>
      <c r="T326" s="387" t="s">
        <v>20</v>
      </c>
      <c r="U326" s="387" t="s">
        <v>43</v>
      </c>
    </row>
    <row r="327" spans="1:21" ht="45" x14ac:dyDescent="0.25">
      <c r="A327" s="387">
        <f t="shared" si="33"/>
        <v>958</v>
      </c>
      <c r="B327" s="389" t="s">
        <v>1442</v>
      </c>
      <c r="C327" s="396" t="s">
        <v>59</v>
      </c>
      <c r="D327" s="387">
        <v>16</v>
      </c>
      <c r="E327" s="389" t="s">
        <v>1443</v>
      </c>
      <c r="F327" s="398" t="s">
        <v>117</v>
      </c>
      <c r="G327" s="387" t="s">
        <v>24</v>
      </c>
      <c r="H327" s="389" t="s">
        <v>18</v>
      </c>
      <c r="I327" s="385" t="s">
        <v>1444</v>
      </c>
      <c r="J327" s="394">
        <v>274004</v>
      </c>
      <c r="K327" s="401" t="s">
        <v>19</v>
      </c>
      <c r="L327" s="387">
        <v>13729380</v>
      </c>
      <c r="M327" s="392">
        <v>44440</v>
      </c>
      <c r="N327" s="392">
        <v>44528</v>
      </c>
      <c r="O327" s="394">
        <v>323500</v>
      </c>
      <c r="P327" s="394">
        <f t="shared" si="31"/>
        <v>323500</v>
      </c>
      <c r="Q327" s="387">
        <v>25466805</v>
      </c>
      <c r="R327" s="387" t="s">
        <v>25</v>
      </c>
      <c r="S327" s="389" t="s">
        <v>117</v>
      </c>
      <c r="T327" s="387" t="s">
        <v>20</v>
      </c>
      <c r="U327" s="387" t="s">
        <v>21</v>
      </c>
    </row>
    <row r="328" spans="1:21" ht="45" x14ac:dyDescent="0.25">
      <c r="A328" s="387">
        <f t="shared" si="33"/>
        <v>959</v>
      </c>
      <c r="B328" s="389" t="s">
        <v>1445</v>
      </c>
      <c r="C328" s="396" t="s">
        <v>65</v>
      </c>
      <c r="D328" s="387">
        <v>686</v>
      </c>
      <c r="E328" s="389" t="s">
        <v>1446</v>
      </c>
      <c r="F328" s="398" t="s">
        <v>1447</v>
      </c>
      <c r="G328" s="387" t="s">
        <v>24</v>
      </c>
      <c r="H328" s="389" t="s">
        <v>18</v>
      </c>
      <c r="I328" s="385" t="s">
        <v>1448</v>
      </c>
      <c r="J328" s="394">
        <v>211000</v>
      </c>
      <c r="K328" s="401" t="s">
        <v>60</v>
      </c>
      <c r="L328" s="387">
        <v>4321607</v>
      </c>
      <c r="M328" s="392">
        <v>44033</v>
      </c>
      <c r="N328" s="392">
        <v>44216</v>
      </c>
      <c r="O328" s="394">
        <v>382920</v>
      </c>
      <c r="P328" s="394">
        <f t="shared" si="31"/>
        <v>382920</v>
      </c>
      <c r="Q328" s="387">
        <v>38165391</v>
      </c>
      <c r="R328" s="392">
        <v>44041</v>
      </c>
      <c r="S328" s="389" t="s">
        <v>1449</v>
      </c>
      <c r="T328" s="387" t="s">
        <v>20</v>
      </c>
      <c r="U328" s="387" t="s">
        <v>62</v>
      </c>
    </row>
    <row r="329" spans="1:21" ht="45" x14ac:dyDescent="0.25">
      <c r="A329" s="387">
        <f t="shared" si="33"/>
        <v>960</v>
      </c>
      <c r="B329" s="389" t="s">
        <v>1450</v>
      </c>
      <c r="C329" s="396" t="s">
        <v>65</v>
      </c>
      <c r="D329" s="387">
        <v>777</v>
      </c>
      <c r="E329" s="389" t="s">
        <v>1451</v>
      </c>
      <c r="F329" s="398" t="s">
        <v>1452</v>
      </c>
      <c r="G329" s="387" t="s">
        <v>24</v>
      </c>
      <c r="H329" s="389" t="s">
        <v>18</v>
      </c>
      <c r="I329" s="385" t="s">
        <v>1453</v>
      </c>
      <c r="J329" s="394">
        <v>333000</v>
      </c>
      <c r="K329" s="401" t="s">
        <v>1454</v>
      </c>
      <c r="L329" s="387">
        <v>7467268</v>
      </c>
      <c r="M329" s="392">
        <v>44207</v>
      </c>
      <c r="N329" s="392">
        <v>44510</v>
      </c>
      <c r="O329" s="394">
        <v>450000</v>
      </c>
      <c r="P329" s="394">
        <f t="shared" si="31"/>
        <v>450000</v>
      </c>
      <c r="Q329" s="387">
        <v>33808690</v>
      </c>
      <c r="R329" s="392">
        <v>44208</v>
      </c>
      <c r="S329" s="389" t="s">
        <v>1455</v>
      </c>
      <c r="T329" s="387" t="s">
        <v>20</v>
      </c>
      <c r="U329" s="387" t="s">
        <v>1456</v>
      </c>
    </row>
    <row r="330" spans="1:21" ht="45" x14ac:dyDescent="0.25">
      <c r="A330" s="387">
        <f t="shared" si="33"/>
        <v>961</v>
      </c>
      <c r="B330" s="389" t="s">
        <v>1457</v>
      </c>
      <c r="C330" s="396" t="s">
        <v>65</v>
      </c>
      <c r="D330" s="387">
        <v>818</v>
      </c>
      <c r="E330" s="389" t="s">
        <v>1458</v>
      </c>
      <c r="F330" s="398" t="s">
        <v>1459</v>
      </c>
      <c r="G330" s="387" t="s">
        <v>24</v>
      </c>
      <c r="H330" s="389" t="s">
        <v>18</v>
      </c>
      <c r="I330" s="385" t="s">
        <v>1460</v>
      </c>
      <c r="J330" s="394">
        <v>456000</v>
      </c>
      <c r="K330" s="401" t="s">
        <v>101</v>
      </c>
      <c r="L330" s="387">
        <v>3227890</v>
      </c>
      <c r="M330" s="392">
        <v>44375</v>
      </c>
      <c r="N330" s="392">
        <v>44734</v>
      </c>
      <c r="O330" s="394">
        <v>789200</v>
      </c>
      <c r="P330" s="394">
        <f t="shared" si="31"/>
        <v>789200</v>
      </c>
      <c r="Q330" s="387">
        <v>37170721</v>
      </c>
      <c r="R330" s="392">
        <v>44378</v>
      </c>
      <c r="S330" s="389" t="s">
        <v>1461</v>
      </c>
      <c r="T330" s="387" t="s">
        <v>20</v>
      </c>
      <c r="U330" s="387" t="s">
        <v>497</v>
      </c>
    </row>
    <row r="331" spans="1:21" ht="45" x14ac:dyDescent="0.25">
      <c r="A331" s="387">
        <f t="shared" si="33"/>
        <v>962</v>
      </c>
      <c r="B331" s="389" t="s">
        <v>1462</v>
      </c>
      <c r="C331" s="396" t="s">
        <v>36</v>
      </c>
      <c r="D331" s="387">
        <v>727</v>
      </c>
      <c r="E331" s="389" t="s">
        <v>1463</v>
      </c>
      <c r="F331" s="398" t="s">
        <v>1464</v>
      </c>
      <c r="G331" s="387" t="s">
        <v>24</v>
      </c>
      <c r="H331" s="389" t="s">
        <v>18</v>
      </c>
      <c r="I331" s="385" t="s">
        <v>1466</v>
      </c>
      <c r="J331" s="394">
        <v>5411</v>
      </c>
      <c r="K331" s="401" t="s">
        <v>19</v>
      </c>
      <c r="L331" s="387">
        <v>4453144</v>
      </c>
      <c r="M331" s="392">
        <v>44462</v>
      </c>
      <c r="N331" s="392">
        <v>44462</v>
      </c>
      <c r="O331" s="394">
        <v>6813.72</v>
      </c>
      <c r="P331" s="394">
        <f t="shared" si="31"/>
        <v>6813.72</v>
      </c>
      <c r="Q331" s="387">
        <v>5511863</v>
      </c>
      <c r="R331" s="387" t="s">
        <v>25</v>
      </c>
      <c r="S331" s="389" t="s">
        <v>1465</v>
      </c>
      <c r="T331" s="387" t="s">
        <v>20</v>
      </c>
      <c r="U331" s="387" t="s">
        <v>21</v>
      </c>
    </row>
    <row r="332" spans="1:21" ht="75" x14ac:dyDescent="0.25">
      <c r="A332" s="387">
        <f>A331+1</f>
        <v>963</v>
      </c>
      <c r="B332" s="389" t="s">
        <v>1467</v>
      </c>
      <c r="C332" s="396" t="s">
        <v>61</v>
      </c>
      <c r="D332" s="387">
        <v>761</v>
      </c>
      <c r="E332" s="389" t="s">
        <v>1468</v>
      </c>
      <c r="F332" s="398" t="s">
        <v>52</v>
      </c>
      <c r="G332" s="387" t="s">
        <v>24</v>
      </c>
      <c r="H332" s="389" t="s">
        <v>18</v>
      </c>
      <c r="I332" s="385" t="s">
        <v>1469</v>
      </c>
      <c r="J332" s="13">
        <v>382850</v>
      </c>
      <c r="K332" s="401" t="s">
        <v>60</v>
      </c>
      <c r="L332" s="387">
        <v>4364748</v>
      </c>
      <c r="M332" s="392">
        <v>44300</v>
      </c>
      <c r="N332" s="392">
        <v>44452</v>
      </c>
      <c r="O332" s="394">
        <v>633000</v>
      </c>
      <c r="P332" s="394">
        <f t="shared" si="31"/>
        <v>633000</v>
      </c>
      <c r="Q332" s="387">
        <v>34662021</v>
      </c>
      <c r="R332" s="392">
        <v>44301</v>
      </c>
      <c r="S332" s="389" t="s">
        <v>1470</v>
      </c>
      <c r="T332" s="387" t="s">
        <v>20</v>
      </c>
      <c r="U332" s="387" t="s">
        <v>21</v>
      </c>
    </row>
    <row r="333" spans="1:21" ht="60" x14ac:dyDescent="0.25">
      <c r="A333" s="387">
        <f t="shared" si="33"/>
        <v>964</v>
      </c>
      <c r="B333" s="419" t="s">
        <v>1471</v>
      </c>
      <c r="C333" s="418" t="s">
        <v>61</v>
      </c>
      <c r="D333" s="420">
        <v>760</v>
      </c>
      <c r="E333" s="419" t="s">
        <v>1472</v>
      </c>
      <c r="F333" s="422" t="s">
        <v>52</v>
      </c>
      <c r="G333" s="420" t="s">
        <v>24</v>
      </c>
      <c r="H333" s="389" t="s">
        <v>18</v>
      </c>
      <c r="I333" s="385" t="s">
        <v>1473</v>
      </c>
      <c r="J333" s="394">
        <v>61981.599999999999</v>
      </c>
      <c r="K333" s="401" t="s">
        <v>193</v>
      </c>
      <c r="L333" s="387">
        <v>16973795</v>
      </c>
      <c r="M333" s="392">
        <v>44440</v>
      </c>
      <c r="N333" s="392">
        <v>45142</v>
      </c>
      <c r="O333" s="394">
        <v>76500</v>
      </c>
      <c r="P333" s="394">
        <f t="shared" si="31"/>
        <v>76500</v>
      </c>
      <c r="Q333" s="387">
        <v>1594122</v>
      </c>
      <c r="R333" s="392">
        <v>44452</v>
      </c>
      <c r="S333" s="389" t="s">
        <v>474</v>
      </c>
      <c r="T333" s="387" t="s">
        <v>20</v>
      </c>
      <c r="U333" s="387" t="s">
        <v>21</v>
      </c>
    </row>
    <row r="334" spans="1:21" ht="45" x14ac:dyDescent="0.25">
      <c r="A334" s="387">
        <f t="shared" si="33"/>
        <v>965</v>
      </c>
      <c r="B334" s="419"/>
      <c r="C334" s="418"/>
      <c r="D334" s="420"/>
      <c r="E334" s="419"/>
      <c r="F334" s="422"/>
      <c r="G334" s="420"/>
      <c r="H334" s="389" t="s">
        <v>22</v>
      </c>
      <c r="I334" s="400" t="s">
        <v>1474</v>
      </c>
      <c r="J334" s="394">
        <v>47808</v>
      </c>
      <c r="K334" s="401" t="s">
        <v>48</v>
      </c>
      <c r="L334" s="387">
        <v>16973795</v>
      </c>
      <c r="M334" s="392">
        <v>44452</v>
      </c>
      <c r="N334" s="392">
        <v>45142</v>
      </c>
      <c r="O334" s="394">
        <v>48000</v>
      </c>
      <c r="P334" s="394">
        <f t="shared" si="31"/>
        <v>48000</v>
      </c>
      <c r="Q334" s="387">
        <v>3164881</v>
      </c>
      <c r="R334" s="392">
        <v>44452</v>
      </c>
      <c r="S334" s="389" t="s">
        <v>474</v>
      </c>
      <c r="T334" s="387" t="s">
        <v>20</v>
      </c>
      <c r="U334" s="387" t="s">
        <v>21</v>
      </c>
    </row>
    <row r="335" spans="1:21" ht="45" x14ac:dyDescent="0.25">
      <c r="A335" s="387">
        <f t="shared" si="33"/>
        <v>966</v>
      </c>
      <c r="B335" s="481" t="s">
        <v>1520</v>
      </c>
      <c r="C335" s="484" t="s">
        <v>65</v>
      </c>
      <c r="D335" s="477">
        <v>821</v>
      </c>
      <c r="E335" s="481" t="s">
        <v>1521</v>
      </c>
      <c r="F335" s="474" t="s">
        <v>808</v>
      </c>
      <c r="G335" s="477" t="s">
        <v>24</v>
      </c>
      <c r="H335" s="389" t="s">
        <v>18</v>
      </c>
      <c r="I335" s="397" t="s">
        <v>1522</v>
      </c>
      <c r="J335" s="394">
        <v>85000</v>
      </c>
      <c r="K335" s="401" t="s">
        <v>101</v>
      </c>
      <c r="L335" s="387">
        <v>44652660</v>
      </c>
      <c r="M335" s="392">
        <v>44341</v>
      </c>
      <c r="N335" s="392">
        <v>44493</v>
      </c>
      <c r="O335" s="394">
        <v>175000</v>
      </c>
      <c r="P335" s="394">
        <f t="shared" si="31"/>
        <v>175000</v>
      </c>
      <c r="Q335" s="387">
        <v>32926868</v>
      </c>
      <c r="R335" s="392">
        <v>44344</v>
      </c>
      <c r="S335" s="389" t="s">
        <v>1526</v>
      </c>
      <c r="T335" s="387" t="s">
        <v>20</v>
      </c>
      <c r="U335" s="387" t="s">
        <v>811</v>
      </c>
    </row>
    <row r="336" spans="1:21" ht="45" x14ac:dyDescent="0.25">
      <c r="A336" s="387">
        <f t="shared" si="33"/>
        <v>967</v>
      </c>
      <c r="B336" s="482"/>
      <c r="C336" s="485"/>
      <c r="D336" s="478"/>
      <c r="E336" s="482"/>
      <c r="F336" s="475"/>
      <c r="G336" s="478"/>
      <c r="H336" s="389" t="s">
        <v>18</v>
      </c>
      <c r="I336" s="397" t="s">
        <v>1523</v>
      </c>
      <c r="J336" s="394">
        <v>119898</v>
      </c>
      <c r="K336" s="401" t="s">
        <v>110</v>
      </c>
      <c r="L336" s="387">
        <v>44652660</v>
      </c>
      <c r="M336" s="392">
        <v>44151</v>
      </c>
      <c r="N336" s="392">
        <v>44242</v>
      </c>
      <c r="O336" s="394">
        <v>504201.68</v>
      </c>
      <c r="P336" s="394">
        <f t="shared" si="31"/>
        <v>504201.68</v>
      </c>
      <c r="Q336" s="387">
        <v>19861729</v>
      </c>
      <c r="R336" s="392">
        <v>44161</v>
      </c>
      <c r="S336" s="389" t="s">
        <v>1526</v>
      </c>
      <c r="T336" s="387" t="s">
        <v>20</v>
      </c>
      <c r="U336" s="387" t="s">
        <v>811</v>
      </c>
    </row>
    <row r="337" spans="1:21" ht="60" x14ac:dyDescent="0.25">
      <c r="A337" s="387">
        <f t="shared" si="33"/>
        <v>968</v>
      </c>
      <c r="B337" s="483"/>
      <c r="C337" s="486"/>
      <c r="D337" s="479"/>
      <c r="E337" s="483"/>
      <c r="F337" s="476"/>
      <c r="G337" s="479"/>
      <c r="H337" s="389"/>
      <c r="I337" s="397" t="s">
        <v>1524</v>
      </c>
      <c r="J337" s="394">
        <v>84200</v>
      </c>
      <c r="K337" s="401" t="s">
        <v>1525</v>
      </c>
      <c r="L337" s="387">
        <v>44652660</v>
      </c>
      <c r="M337" s="392">
        <v>44144</v>
      </c>
      <c r="N337" s="392">
        <v>44235</v>
      </c>
      <c r="O337" s="394">
        <v>138655.46</v>
      </c>
      <c r="P337" s="394">
        <v>138655.46</v>
      </c>
      <c r="Q337" s="387">
        <v>4282451</v>
      </c>
      <c r="R337" s="392">
        <v>44144</v>
      </c>
      <c r="S337" s="389" t="s">
        <v>1526</v>
      </c>
      <c r="T337" s="387" t="s">
        <v>20</v>
      </c>
      <c r="U337" s="387" t="s">
        <v>811</v>
      </c>
    </row>
    <row r="338" spans="1:21" ht="45" x14ac:dyDescent="0.25">
      <c r="A338" s="387">
        <f t="shared" ref="A338:A341" si="34">A337+1</f>
        <v>969</v>
      </c>
      <c r="B338" s="389" t="s">
        <v>1478</v>
      </c>
      <c r="C338" s="396" t="s">
        <v>65</v>
      </c>
      <c r="D338" s="387">
        <v>796</v>
      </c>
      <c r="E338" s="389" t="s">
        <v>1475</v>
      </c>
      <c r="F338" s="398" t="s">
        <v>125</v>
      </c>
      <c r="G338" s="387" t="s">
        <v>24</v>
      </c>
      <c r="H338" s="389" t="s">
        <v>22</v>
      </c>
      <c r="I338" s="400" t="s">
        <v>1476</v>
      </c>
      <c r="J338" s="394">
        <v>1464708</v>
      </c>
      <c r="K338" s="401" t="s">
        <v>1477</v>
      </c>
      <c r="L338" s="387">
        <v>4365077</v>
      </c>
      <c r="M338" s="392">
        <v>44435</v>
      </c>
      <c r="N338" s="392">
        <v>44799</v>
      </c>
      <c r="O338" s="394">
        <v>1494600</v>
      </c>
      <c r="P338" s="394">
        <f t="shared" si="31"/>
        <v>1494600</v>
      </c>
      <c r="Q338" s="387">
        <v>10413772</v>
      </c>
      <c r="R338" s="392">
        <v>44438</v>
      </c>
      <c r="S338" s="389" t="s">
        <v>125</v>
      </c>
      <c r="T338" s="387" t="s">
        <v>20</v>
      </c>
      <c r="U338" s="387" t="s">
        <v>21</v>
      </c>
    </row>
    <row r="339" spans="1:21" ht="45" x14ac:dyDescent="0.25">
      <c r="A339" s="387">
        <f t="shared" si="34"/>
        <v>970</v>
      </c>
      <c r="B339" s="389" t="s">
        <v>1479</v>
      </c>
      <c r="C339" s="396" t="s">
        <v>59</v>
      </c>
      <c r="D339" s="387">
        <v>860</v>
      </c>
      <c r="E339" s="389" t="s">
        <v>1480</v>
      </c>
      <c r="F339" s="398" t="s">
        <v>1481</v>
      </c>
      <c r="G339" s="387" t="s">
        <v>24</v>
      </c>
      <c r="H339" s="389" t="s">
        <v>22</v>
      </c>
      <c r="I339" s="397" t="s">
        <v>1482</v>
      </c>
      <c r="J339" s="394">
        <v>380000</v>
      </c>
      <c r="K339" s="401" t="s">
        <v>67</v>
      </c>
      <c r="L339" s="387">
        <v>22464311</v>
      </c>
      <c r="M339" s="392">
        <v>44473</v>
      </c>
      <c r="N339" s="392">
        <v>45128</v>
      </c>
      <c r="O339" s="13">
        <v>410000</v>
      </c>
      <c r="P339" s="394">
        <f t="shared" si="31"/>
        <v>410000</v>
      </c>
      <c r="Q339" s="387">
        <v>16578664</v>
      </c>
      <c r="R339" s="392">
        <v>44475</v>
      </c>
      <c r="S339" s="389" t="s">
        <v>1483</v>
      </c>
      <c r="T339" s="387" t="s">
        <v>20</v>
      </c>
      <c r="U339" s="387" t="s">
        <v>21</v>
      </c>
    </row>
    <row r="340" spans="1:21" ht="60" x14ac:dyDescent="0.25">
      <c r="A340" s="387">
        <f t="shared" si="34"/>
        <v>971</v>
      </c>
      <c r="B340" s="389" t="s">
        <v>1484</v>
      </c>
      <c r="C340" s="396" t="s">
        <v>59</v>
      </c>
      <c r="D340" s="387">
        <v>707</v>
      </c>
      <c r="E340" s="389" t="s">
        <v>1485</v>
      </c>
      <c r="F340" s="398" t="s">
        <v>260</v>
      </c>
      <c r="G340" s="387" t="s">
        <v>24</v>
      </c>
      <c r="H340" s="389" t="s">
        <v>18</v>
      </c>
      <c r="I340" s="397" t="s">
        <v>1486</v>
      </c>
      <c r="J340" s="13">
        <v>229000</v>
      </c>
      <c r="K340" s="401" t="s">
        <v>1487</v>
      </c>
      <c r="L340" s="387">
        <v>4266669</v>
      </c>
      <c r="M340" s="392">
        <v>44249</v>
      </c>
      <c r="N340" s="392">
        <v>44377</v>
      </c>
      <c r="O340" s="394">
        <v>250000</v>
      </c>
      <c r="P340" s="394">
        <f t="shared" si="31"/>
        <v>250000</v>
      </c>
      <c r="Q340" s="387">
        <v>26299055</v>
      </c>
      <c r="R340" s="392">
        <v>44258</v>
      </c>
      <c r="S340" s="389" t="s">
        <v>260</v>
      </c>
      <c r="T340" s="387" t="s">
        <v>20</v>
      </c>
      <c r="U340" s="387" t="s">
        <v>21</v>
      </c>
    </row>
    <row r="341" spans="1:21" ht="45" x14ac:dyDescent="0.25">
      <c r="A341" s="387">
        <f t="shared" si="34"/>
        <v>972</v>
      </c>
      <c r="B341" s="390" t="s">
        <v>1488</v>
      </c>
      <c r="C341" s="411" t="s">
        <v>59</v>
      </c>
      <c r="D341" s="388">
        <v>714</v>
      </c>
      <c r="E341" s="390" t="s">
        <v>1489</v>
      </c>
      <c r="F341" s="412" t="s">
        <v>246</v>
      </c>
      <c r="G341" s="388" t="s">
        <v>24</v>
      </c>
      <c r="H341" s="390" t="s">
        <v>22</v>
      </c>
      <c r="I341" s="413" t="s">
        <v>1490</v>
      </c>
      <c r="J341" s="414">
        <v>10195000</v>
      </c>
      <c r="K341" s="415" t="s">
        <v>107</v>
      </c>
      <c r="L341" s="387">
        <v>4265795</v>
      </c>
      <c r="M341" s="392">
        <v>44404</v>
      </c>
      <c r="N341" s="392">
        <v>44799</v>
      </c>
      <c r="O341" s="394">
        <v>10514556</v>
      </c>
      <c r="P341" s="394">
        <f t="shared" si="31"/>
        <v>10514556</v>
      </c>
      <c r="Q341" s="387">
        <v>17534593</v>
      </c>
      <c r="R341" s="392">
        <v>44410</v>
      </c>
      <c r="S341" s="389" t="s">
        <v>246</v>
      </c>
      <c r="T341" s="387" t="s">
        <v>20</v>
      </c>
      <c r="U341" s="387" t="s">
        <v>21</v>
      </c>
    </row>
    <row r="342" spans="1:21" ht="60" x14ac:dyDescent="0.25">
      <c r="A342" s="420">
        <f>A341+1</f>
        <v>973</v>
      </c>
      <c r="B342" s="419" t="s">
        <v>1492</v>
      </c>
      <c r="C342" s="418" t="s">
        <v>59</v>
      </c>
      <c r="D342" s="420">
        <v>864</v>
      </c>
      <c r="E342" s="419" t="s">
        <v>1491</v>
      </c>
      <c r="F342" s="419" t="s">
        <v>1138</v>
      </c>
      <c r="G342" s="420" t="s">
        <v>24</v>
      </c>
      <c r="H342" s="389" t="s">
        <v>22</v>
      </c>
      <c r="I342" s="397" t="s">
        <v>1493</v>
      </c>
      <c r="J342" s="394">
        <v>2627706.73</v>
      </c>
      <c r="K342" s="401" t="s">
        <v>1494</v>
      </c>
      <c r="L342" s="387">
        <v>4267095</v>
      </c>
      <c r="M342" s="392">
        <v>43908</v>
      </c>
      <c r="N342" s="392">
        <v>44638</v>
      </c>
      <c r="O342" s="394">
        <v>3015206.04</v>
      </c>
      <c r="P342" s="394">
        <f t="shared" si="31"/>
        <v>3015206.04</v>
      </c>
      <c r="Q342" s="387">
        <v>27895927</v>
      </c>
      <c r="R342" s="423">
        <v>44407</v>
      </c>
      <c r="S342" s="391" t="s">
        <v>72</v>
      </c>
      <c r="T342" s="387" t="s">
        <v>20</v>
      </c>
      <c r="U342" s="387" t="s">
        <v>21</v>
      </c>
    </row>
    <row r="343" spans="1:21" ht="39.75" customHeight="1" x14ac:dyDescent="0.25">
      <c r="A343" s="420"/>
      <c r="B343" s="419"/>
      <c r="C343" s="418"/>
      <c r="D343" s="420"/>
      <c r="E343" s="419"/>
      <c r="F343" s="419"/>
      <c r="G343" s="420"/>
      <c r="H343" s="389" t="s">
        <v>22</v>
      </c>
      <c r="I343" s="401" t="s">
        <v>1495</v>
      </c>
      <c r="J343" s="394">
        <v>10604195.199999999</v>
      </c>
      <c r="K343" s="401" t="s">
        <v>1496</v>
      </c>
      <c r="L343" s="387">
        <v>4267095</v>
      </c>
      <c r="M343" s="392">
        <v>43908</v>
      </c>
      <c r="N343" s="392">
        <v>44638</v>
      </c>
      <c r="O343" s="394">
        <v>10629595.199999999</v>
      </c>
      <c r="P343" s="394">
        <f t="shared" si="31"/>
        <v>10629595.199999999</v>
      </c>
      <c r="Q343" s="387">
        <v>14399840</v>
      </c>
      <c r="R343" s="423"/>
      <c r="S343" s="391" t="s">
        <v>72</v>
      </c>
      <c r="T343" s="387" t="s">
        <v>20</v>
      </c>
      <c r="U343" s="387" t="s">
        <v>21</v>
      </c>
    </row>
    <row r="344" spans="1:21" ht="48" customHeight="1" x14ac:dyDescent="0.25">
      <c r="A344" s="420"/>
      <c r="B344" s="419"/>
      <c r="C344" s="418"/>
      <c r="D344" s="420"/>
      <c r="E344" s="419"/>
      <c r="F344" s="419"/>
      <c r="G344" s="420"/>
      <c r="H344" s="389" t="s">
        <v>22</v>
      </c>
      <c r="I344" s="401" t="s">
        <v>1498</v>
      </c>
      <c r="J344" s="394">
        <v>16114560</v>
      </c>
      <c r="K344" s="401" t="s">
        <v>1497</v>
      </c>
      <c r="L344" s="388">
        <v>4267095</v>
      </c>
      <c r="M344" s="393">
        <v>43908</v>
      </c>
      <c r="N344" s="393">
        <v>44638</v>
      </c>
      <c r="O344" s="395">
        <v>17952962.719999999</v>
      </c>
      <c r="P344" s="395">
        <f t="shared" si="31"/>
        <v>17952962.719999999</v>
      </c>
      <c r="Q344" s="388">
        <v>12167046</v>
      </c>
      <c r="R344" s="480"/>
      <c r="S344" s="391" t="s">
        <v>72</v>
      </c>
      <c r="T344" s="388" t="s">
        <v>20</v>
      </c>
      <c r="U344" s="388" t="s">
        <v>21</v>
      </c>
    </row>
    <row r="345" spans="1:21" ht="45" x14ac:dyDescent="0.25">
      <c r="A345" s="387">
        <f>A342+1</f>
        <v>974</v>
      </c>
      <c r="B345" s="419"/>
      <c r="C345" s="418"/>
      <c r="D345" s="420"/>
      <c r="E345" s="419"/>
      <c r="F345" s="419"/>
      <c r="G345" s="420"/>
      <c r="H345" s="389" t="s">
        <v>922</v>
      </c>
      <c r="I345" s="400" t="s">
        <v>1499</v>
      </c>
      <c r="J345" s="394">
        <v>17696</v>
      </c>
      <c r="K345" s="401" t="s">
        <v>19</v>
      </c>
      <c r="L345" s="387">
        <v>28652497</v>
      </c>
      <c r="M345" s="392">
        <v>44467</v>
      </c>
      <c r="N345" s="392">
        <v>44477</v>
      </c>
      <c r="O345" s="394">
        <v>19915.97</v>
      </c>
      <c r="P345" s="394">
        <f t="shared" si="31"/>
        <v>19915.97</v>
      </c>
      <c r="Q345" s="387">
        <v>33322002</v>
      </c>
      <c r="R345" s="392">
        <v>44469</v>
      </c>
      <c r="S345" s="389" t="s">
        <v>1138</v>
      </c>
      <c r="T345" s="387" t="s">
        <v>20</v>
      </c>
      <c r="U345" s="387" t="s">
        <v>21</v>
      </c>
    </row>
    <row r="346" spans="1:21" ht="52.5" customHeight="1" x14ac:dyDescent="0.25">
      <c r="A346" s="420">
        <f>A345+1</f>
        <v>975</v>
      </c>
      <c r="B346" s="419" t="s">
        <v>1500</v>
      </c>
      <c r="C346" s="418" t="s">
        <v>59</v>
      </c>
      <c r="D346" s="420">
        <v>866</v>
      </c>
      <c r="E346" s="419" t="s">
        <v>1501</v>
      </c>
      <c r="F346" s="419" t="s">
        <v>585</v>
      </c>
      <c r="G346" s="420" t="s">
        <v>24</v>
      </c>
      <c r="H346" s="389" t="s">
        <v>22</v>
      </c>
      <c r="I346" s="385" t="s">
        <v>1502</v>
      </c>
      <c r="J346" s="394">
        <v>7547.7</v>
      </c>
      <c r="K346" s="401" t="s">
        <v>1503</v>
      </c>
      <c r="L346" s="387">
        <v>4203997</v>
      </c>
      <c r="M346" s="392">
        <v>44466</v>
      </c>
      <c r="N346" s="392">
        <v>44515</v>
      </c>
      <c r="O346" s="394">
        <v>7730</v>
      </c>
      <c r="P346" s="394">
        <f t="shared" si="31"/>
        <v>7730</v>
      </c>
      <c r="Q346" s="387">
        <v>1801821</v>
      </c>
      <c r="R346" s="423">
        <v>44474</v>
      </c>
      <c r="S346" s="389" t="s">
        <v>587</v>
      </c>
      <c r="T346" s="387" t="s">
        <v>20</v>
      </c>
      <c r="U346" s="387" t="s">
        <v>21</v>
      </c>
    </row>
    <row r="347" spans="1:21" ht="30" x14ac:dyDescent="0.25">
      <c r="A347" s="420"/>
      <c r="B347" s="419"/>
      <c r="C347" s="418"/>
      <c r="D347" s="420"/>
      <c r="E347" s="419"/>
      <c r="F347" s="419"/>
      <c r="G347" s="420"/>
      <c r="H347" s="389" t="s">
        <v>22</v>
      </c>
      <c r="I347" s="11" t="s">
        <v>1504</v>
      </c>
      <c r="J347" s="394">
        <v>89392</v>
      </c>
      <c r="K347" s="401" t="s">
        <v>934</v>
      </c>
      <c r="L347" s="387">
        <v>4203997</v>
      </c>
      <c r="M347" s="392">
        <v>44467</v>
      </c>
      <c r="N347" s="392">
        <v>44515</v>
      </c>
      <c r="O347" s="394">
        <v>140260</v>
      </c>
      <c r="P347" s="394">
        <f t="shared" si="31"/>
        <v>140260</v>
      </c>
      <c r="Q347" s="387">
        <v>27895927</v>
      </c>
      <c r="R347" s="423"/>
      <c r="S347" s="389" t="s">
        <v>587</v>
      </c>
      <c r="T347" s="387" t="s">
        <v>20</v>
      </c>
      <c r="U347" s="387" t="s">
        <v>21</v>
      </c>
    </row>
    <row r="348" spans="1:21" ht="30" x14ac:dyDescent="0.25">
      <c r="A348" s="420"/>
      <c r="B348" s="419"/>
      <c r="C348" s="418"/>
      <c r="D348" s="420"/>
      <c r="E348" s="419"/>
      <c r="F348" s="419"/>
      <c r="G348" s="420"/>
      <c r="H348" s="389" t="s">
        <v>22</v>
      </c>
      <c r="I348" s="11" t="s">
        <v>1505</v>
      </c>
      <c r="J348" s="394">
        <v>73849.2</v>
      </c>
      <c r="K348" s="401" t="s">
        <v>1506</v>
      </c>
      <c r="L348" s="387">
        <v>4203997</v>
      </c>
      <c r="M348" s="392">
        <v>44467</v>
      </c>
      <c r="N348" s="392">
        <v>44515</v>
      </c>
      <c r="O348" s="394">
        <v>83900</v>
      </c>
      <c r="P348" s="394">
        <f t="shared" si="31"/>
        <v>83900</v>
      </c>
      <c r="Q348" s="387">
        <v>5175054</v>
      </c>
      <c r="R348" s="423"/>
      <c r="S348" s="389" t="s">
        <v>587</v>
      </c>
      <c r="T348" s="387" t="s">
        <v>20</v>
      </c>
      <c r="U348" s="387" t="s">
        <v>21</v>
      </c>
    </row>
    <row r="349" spans="1:21" ht="30" x14ac:dyDescent="0.25">
      <c r="A349" s="420"/>
      <c r="B349" s="419"/>
      <c r="C349" s="418"/>
      <c r="D349" s="420"/>
      <c r="E349" s="419"/>
      <c r="F349" s="419"/>
      <c r="G349" s="420"/>
      <c r="H349" s="389" t="s">
        <v>22</v>
      </c>
      <c r="I349" s="11" t="s">
        <v>1508</v>
      </c>
      <c r="J349" s="394">
        <v>36133</v>
      </c>
      <c r="K349" s="401" t="s">
        <v>1507</v>
      </c>
      <c r="L349" s="387">
        <v>4203997</v>
      </c>
      <c r="M349" s="392">
        <v>44467</v>
      </c>
      <c r="N349" s="392">
        <v>44515</v>
      </c>
      <c r="O349" s="394">
        <v>84865</v>
      </c>
      <c r="P349" s="394">
        <f t="shared" si="31"/>
        <v>84865</v>
      </c>
      <c r="Q349" s="387">
        <v>27895927</v>
      </c>
      <c r="R349" s="423"/>
      <c r="S349" s="389" t="s">
        <v>587</v>
      </c>
      <c r="T349" s="387" t="s">
        <v>20</v>
      </c>
      <c r="U349" s="387" t="s">
        <v>21</v>
      </c>
    </row>
    <row r="350" spans="1:21" ht="45" x14ac:dyDescent="0.25">
      <c r="A350" s="387">
        <f>A346+1</f>
        <v>976</v>
      </c>
      <c r="B350" s="389" t="s">
        <v>1509</v>
      </c>
      <c r="C350" s="396" t="s">
        <v>59</v>
      </c>
      <c r="D350" s="387">
        <v>729</v>
      </c>
      <c r="E350" s="389" t="s">
        <v>1510</v>
      </c>
      <c r="F350" s="398" t="s">
        <v>1511</v>
      </c>
      <c r="G350" s="387" t="s">
        <v>24</v>
      </c>
      <c r="H350" s="389" t="s">
        <v>18</v>
      </c>
      <c r="I350" s="385" t="s">
        <v>1512</v>
      </c>
      <c r="J350" s="394">
        <v>199965</v>
      </c>
      <c r="K350" s="401" t="s">
        <v>1513</v>
      </c>
      <c r="L350" s="387">
        <v>11697800</v>
      </c>
      <c r="M350" s="392">
        <v>44396</v>
      </c>
      <c r="N350" s="392">
        <v>44469</v>
      </c>
      <c r="O350" s="394">
        <v>400000</v>
      </c>
      <c r="P350" s="394">
        <f t="shared" si="31"/>
        <v>400000</v>
      </c>
      <c r="Q350" s="387">
        <v>33874929</v>
      </c>
      <c r="R350" s="392">
        <v>44406</v>
      </c>
      <c r="S350" s="389" t="s">
        <v>1422</v>
      </c>
      <c r="T350" s="387" t="s">
        <v>20</v>
      </c>
      <c r="U350" s="387" t="s">
        <v>21</v>
      </c>
    </row>
    <row r="351" spans="1:21" ht="75" x14ac:dyDescent="0.25">
      <c r="A351" s="387">
        <f>A350+1</f>
        <v>977</v>
      </c>
      <c r="B351" s="389" t="s">
        <v>1514</v>
      </c>
      <c r="C351" s="396" t="s">
        <v>63</v>
      </c>
      <c r="D351" s="387">
        <v>607</v>
      </c>
      <c r="E351" s="389" t="s">
        <v>1515</v>
      </c>
      <c r="F351" s="398" t="s">
        <v>104</v>
      </c>
      <c r="G351" s="387" t="s">
        <v>24</v>
      </c>
      <c r="H351" s="389" t="s">
        <v>22</v>
      </c>
      <c r="I351" s="385" t="s">
        <v>1516</v>
      </c>
      <c r="J351" s="394">
        <v>610574.5</v>
      </c>
      <c r="K351" s="401" t="s">
        <v>75</v>
      </c>
      <c r="L351" s="387">
        <v>37423654</v>
      </c>
      <c r="M351" s="392">
        <v>44167</v>
      </c>
      <c r="N351" s="392">
        <v>44227</v>
      </c>
      <c r="O351" s="394">
        <v>643498.53</v>
      </c>
      <c r="P351" s="394">
        <f t="shared" si="31"/>
        <v>643498.53</v>
      </c>
      <c r="Q351" s="387">
        <v>11717575</v>
      </c>
      <c r="R351" s="392">
        <v>44182</v>
      </c>
      <c r="S351" s="389" t="s">
        <v>104</v>
      </c>
      <c r="T351" s="387" t="s">
        <v>20</v>
      </c>
      <c r="U351" s="387" t="s">
        <v>21</v>
      </c>
    </row>
    <row r="352" spans="1:21" ht="58.5" customHeight="1" x14ac:dyDescent="0.25">
      <c r="A352" s="387">
        <f t="shared" ref="A352:A366" si="35">A351+1</f>
        <v>978</v>
      </c>
      <c r="B352" s="389" t="s">
        <v>1517</v>
      </c>
      <c r="C352" s="396" t="s">
        <v>59</v>
      </c>
      <c r="D352" s="387">
        <v>604</v>
      </c>
      <c r="E352" s="389" t="s">
        <v>1518</v>
      </c>
      <c r="F352" s="398" t="s">
        <v>137</v>
      </c>
      <c r="G352" s="387" t="s">
        <v>24</v>
      </c>
      <c r="H352" s="389" t="s">
        <v>18</v>
      </c>
      <c r="I352" s="385" t="s">
        <v>1519</v>
      </c>
      <c r="J352" s="394">
        <v>2082450</v>
      </c>
      <c r="K352" s="401" t="s">
        <v>630</v>
      </c>
      <c r="L352" s="387">
        <v>16031712</v>
      </c>
      <c r="M352" s="392">
        <v>44196</v>
      </c>
      <c r="N352" s="392">
        <v>44560</v>
      </c>
      <c r="O352" s="394">
        <v>3020000</v>
      </c>
      <c r="P352" s="394">
        <f t="shared" si="31"/>
        <v>3020000</v>
      </c>
      <c r="Q352" s="387">
        <v>1551105</v>
      </c>
      <c r="R352" s="392">
        <v>44209</v>
      </c>
      <c r="S352" s="389" t="s">
        <v>137</v>
      </c>
      <c r="T352" s="387" t="s">
        <v>20</v>
      </c>
      <c r="U352" s="387" t="s">
        <v>21</v>
      </c>
    </row>
    <row r="353" spans="1:21" ht="75" x14ac:dyDescent="0.25">
      <c r="A353" s="387">
        <f t="shared" si="35"/>
        <v>979</v>
      </c>
      <c r="B353" s="419" t="s">
        <v>1527</v>
      </c>
      <c r="C353" s="418" t="s">
        <v>59</v>
      </c>
      <c r="D353" s="420">
        <v>594</v>
      </c>
      <c r="E353" s="419" t="s">
        <v>1528</v>
      </c>
      <c r="F353" s="422" t="s">
        <v>118</v>
      </c>
      <c r="G353" s="420" t="s">
        <v>24</v>
      </c>
      <c r="H353" s="389" t="s">
        <v>18</v>
      </c>
      <c r="I353" s="397" t="s">
        <v>1529</v>
      </c>
      <c r="J353" s="13">
        <v>2200000</v>
      </c>
      <c r="K353" s="401" t="s">
        <v>1531</v>
      </c>
      <c r="L353" s="387">
        <v>16462898</v>
      </c>
      <c r="M353" s="392">
        <v>44326</v>
      </c>
      <c r="N353" s="392">
        <v>44691</v>
      </c>
      <c r="O353" s="394">
        <v>2542240</v>
      </c>
      <c r="P353" s="394">
        <f t="shared" si="31"/>
        <v>2542240</v>
      </c>
      <c r="Q353" s="387">
        <v>13280921</v>
      </c>
      <c r="R353" s="392">
        <v>44348</v>
      </c>
      <c r="S353" s="389" t="s">
        <v>1532</v>
      </c>
      <c r="T353" s="387" t="s">
        <v>20</v>
      </c>
      <c r="U353" s="387" t="s">
        <v>21</v>
      </c>
    </row>
    <row r="354" spans="1:21" ht="78.75" customHeight="1" x14ac:dyDescent="0.25">
      <c r="A354" s="387">
        <f t="shared" si="35"/>
        <v>980</v>
      </c>
      <c r="B354" s="419"/>
      <c r="C354" s="418"/>
      <c r="D354" s="420"/>
      <c r="E354" s="419"/>
      <c r="F354" s="422"/>
      <c r="G354" s="420"/>
      <c r="H354" s="389" t="s">
        <v>18</v>
      </c>
      <c r="I354" s="385" t="s">
        <v>1530</v>
      </c>
      <c r="J354" s="394">
        <v>636364.18999999994</v>
      </c>
      <c r="K354" s="401" t="s">
        <v>204</v>
      </c>
      <c r="L354" s="387">
        <v>16462898</v>
      </c>
      <c r="M354" s="392">
        <v>44386</v>
      </c>
      <c r="N354" s="392">
        <v>44477</v>
      </c>
      <c r="O354" s="394">
        <v>855407</v>
      </c>
      <c r="P354" s="394">
        <f t="shared" si="31"/>
        <v>855407</v>
      </c>
      <c r="Q354" s="387">
        <v>1801821</v>
      </c>
      <c r="R354" s="392">
        <v>44405</v>
      </c>
      <c r="S354" s="389" t="s">
        <v>1532</v>
      </c>
      <c r="T354" s="387" t="s">
        <v>20</v>
      </c>
      <c r="U354" s="387" t="s">
        <v>21</v>
      </c>
    </row>
    <row r="355" spans="1:21" ht="45" x14ac:dyDescent="0.25">
      <c r="A355" s="387">
        <f t="shared" si="35"/>
        <v>981</v>
      </c>
      <c r="B355" s="389" t="s">
        <v>1533</v>
      </c>
      <c r="C355" s="396" t="s">
        <v>65</v>
      </c>
      <c r="D355" s="387">
        <v>810</v>
      </c>
      <c r="E355" s="389" t="s">
        <v>1534</v>
      </c>
      <c r="F355" s="398" t="s">
        <v>100</v>
      </c>
      <c r="G355" s="387" t="s">
        <v>24</v>
      </c>
      <c r="H355" s="389" t="s">
        <v>18</v>
      </c>
      <c r="I355" s="385" t="s">
        <v>1535</v>
      </c>
      <c r="J355" s="394">
        <v>210100</v>
      </c>
      <c r="K355" s="401" t="s">
        <v>1536</v>
      </c>
      <c r="L355" s="387">
        <v>4562923</v>
      </c>
      <c r="M355" s="392">
        <v>44288</v>
      </c>
      <c r="N355" s="392">
        <v>44470</v>
      </c>
      <c r="O355" s="394">
        <v>218600</v>
      </c>
      <c r="P355" s="394">
        <f t="shared" si="31"/>
        <v>218600</v>
      </c>
      <c r="Q355" s="387">
        <v>12960504</v>
      </c>
      <c r="R355" s="392">
        <v>44299</v>
      </c>
      <c r="S355" s="389" t="s">
        <v>100</v>
      </c>
      <c r="T355" s="387" t="s">
        <v>20</v>
      </c>
      <c r="U355" s="387" t="s">
        <v>21</v>
      </c>
    </row>
    <row r="356" spans="1:21" ht="45" x14ac:dyDescent="0.25">
      <c r="A356" s="387">
        <f t="shared" si="35"/>
        <v>982</v>
      </c>
      <c r="B356" s="419" t="s">
        <v>1537</v>
      </c>
      <c r="C356" s="418" t="s">
        <v>65</v>
      </c>
      <c r="D356" s="420">
        <v>841</v>
      </c>
      <c r="E356" s="419" t="s">
        <v>1538</v>
      </c>
      <c r="F356" s="422" t="s">
        <v>287</v>
      </c>
      <c r="G356" s="420" t="s">
        <v>24</v>
      </c>
      <c r="H356" s="389" t="s">
        <v>18</v>
      </c>
      <c r="I356" s="385" t="s">
        <v>1539</v>
      </c>
      <c r="J356" s="394">
        <v>149244.81</v>
      </c>
      <c r="K356" s="401" t="s">
        <v>1540</v>
      </c>
      <c r="L356" s="387">
        <v>4541360</v>
      </c>
      <c r="M356" s="392">
        <v>44236</v>
      </c>
      <c r="N356" s="416">
        <v>44355</v>
      </c>
      <c r="O356" s="394">
        <v>150000</v>
      </c>
      <c r="P356" s="394">
        <f t="shared" si="31"/>
        <v>150000</v>
      </c>
      <c r="Q356" s="387">
        <v>29435321</v>
      </c>
      <c r="R356" s="392">
        <v>44243</v>
      </c>
      <c r="S356" s="389" t="s">
        <v>287</v>
      </c>
      <c r="T356" s="387" t="s">
        <v>20</v>
      </c>
      <c r="U356" s="387" t="s">
        <v>288</v>
      </c>
    </row>
    <row r="357" spans="1:21" ht="45" x14ac:dyDescent="0.25">
      <c r="A357" s="387">
        <f t="shared" si="35"/>
        <v>983</v>
      </c>
      <c r="B357" s="419"/>
      <c r="C357" s="418"/>
      <c r="D357" s="420"/>
      <c r="E357" s="419"/>
      <c r="F357" s="422"/>
      <c r="G357" s="420"/>
      <c r="H357" s="389" t="s">
        <v>22</v>
      </c>
      <c r="I357" s="400" t="s">
        <v>1541</v>
      </c>
      <c r="J357" s="394">
        <v>1120000</v>
      </c>
      <c r="K357" s="401" t="s">
        <v>67</v>
      </c>
      <c r="L357" s="387">
        <v>4541360</v>
      </c>
      <c r="M357" s="392">
        <v>44470</v>
      </c>
      <c r="N357" s="392">
        <v>44772</v>
      </c>
      <c r="O357" s="394">
        <v>1426000</v>
      </c>
      <c r="P357" s="394">
        <f t="shared" si="31"/>
        <v>1426000</v>
      </c>
      <c r="Q357" s="387">
        <v>14146589</v>
      </c>
      <c r="R357" s="392">
        <v>44481</v>
      </c>
      <c r="S357" s="389" t="s">
        <v>287</v>
      </c>
      <c r="T357" s="387" t="s">
        <v>20</v>
      </c>
      <c r="U357" s="387" t="s">
        <v>288</v>
      </c>
    </row>
    <row r="358" spans="1:21" ht="45" x14ac:dyDescent="0.25">
      <c r="A358" s="387">
        <f t="shared" si="35"/>
        <v>984</v>
      </c>
      <c r="B358" s="389" t="s">
        <v>1542</v>
      </c>
      <c r="C358" s="396" t="s">
        <v>1073</v>
      </c>
      <c r="D358" s="387">
        <v>753</v>
      </c>
      <c r="E358" s="389" t="s">
        <v>1543</v>
      </c>
      <c r="F358" s="398" t="s">
        <v>119</v>
      </c>
      <c r="G358" s="387" t="s">
        <v>24</v>
      </c>
      <c r="H358" s="389" t="s">
        <v>22</v>
      </c>
      <c r="I358" s="397" t="s">
        <v>1544</v>
      </c>
      <c r="J358" s="394">
        <v>837.45</v>
      </c>
      <c r="K358" s="401" t="s">
        <v>722</v>
      </c>
      <c r="L358" s="387">
        <v>39983313</v>
      </c>
      <c r="M358" s="392">
        <v>44460</v>
      </c>
      <c r="N358" s="392">
        <v>44497</v>
      </c>
      <c r="O358" s="394">
        <v>1345.39</v>
      </c>
      <c r="P358" s="394">
        <f t="shared" si="31"/>
        <v>1345.39</v>
      </c>
      <c r="Q358" s="387">
        <v>9343479</v>
      </c>
      <c r="R358" s="387" t="s">
        <v>25</v>
      </c>
      <c r="S358" s="389" t="s">
        <v>1074</v>
      </c>
      <c r="T358" s="387" t="s">
        <v>20</v>
      </c>
      <c r="U358" s="387" t="s">
        <v>21</v>
      </c>
    </row>
    <row r="359" spans="1:21" ht="45" x14ac:dyDescent="0.25">
      <c r="A359" s="387">
        <f t="shared" si="35"/>
        <v>985</v>
      </c>
      <c r="B359" s="389" t="s">
        <v>1545</v>
      </c>
      <c r="C359" s="396" t="s">
        <v>59</v>
      </c>
      <c r="D359" s="387">
        <v>47</v>
      </c>
      <c r="E359" s="389" t="s">
        <v>1546</v>
      </c>
      <c r="F359" s="398" t="s">
        <v>674</v>
      </c>
      <c r="G359" s="387" t="s">
        <v>24</v>
      </c>
      <c r="H359" s="389" t="s">
        <v>18</v>
      </c>
      <c r="I359" s="385" t="s">
        <v>1548</v>
      </c>
      <c r="J359" s="394">
        <v>28800</v>
      </c>
      <c r="K359" s="401" t="s">
        <v>1547</v>
      </c>
      <c r="L359" s="387">
        <v>26369185</v>
      </c>
      <c r="M359" s="392">
        <v>44447</v>
      </c>
      <c r="N359" s="392">
        <v>44507</v>
      </c>
      <c r="O359" s="394">
        <v>56000</v>
      </c>
      <c r="P359" s="394">
        <f t="shared" si="31"/>
        <v>56000</v>
      </c>
      <c r="Q359" s="387">
        <v>32128882</v>
      </c>
      <c r="R359" s="392">
        <v>44460</v>
      </c>
      <c r="S359" s="389" t="s">
        <v>676</v>
      </c>
      <c r="T359" s="387" t="s">
        <v>20</v>
      </c>
      <c r="U359" s="387" t="s">
        <v>21</v>
      </c>
    </row>
    <row r="360" spans="1:21" ht="45" x14ac:dyDescent="0.25">
      <c r="A360" s="387">
        <f t="shared" si="35"/>
        <v>986</v>
      </c>
      <c r="B360" s="389" t="s">
        <v>1549</v>
      </c>
      <c r="C360" s="396" t="s">
        <v>1176</v>
      </c>
      <c r="D360" s="387">
        <v>747</v>
      </c>
      <c r="E360" s="389" t="s">
        <v>1550</v>
      </c>
      <c r="F360" s="398" t="s">
        <v>396</v>
      </c>
      <c r="G360" s="387" t="s">
        <v>24</v>
      </c>
      <c r="H360" s="389" t="s">
        <v>18</v>
      </c>
      <c r="I360" s="417" t="s">
        <v>1551</v>
      </c>
      <c r="J360" s="394">
        <v>41616.800000000003</v>
      </c>
      <c r="K360" s="401" t="s">
        <v>19</v>
      </c>
      <c r="L360" s="387">
        <v>13624359</v>
      </c>
      <c r="M360" s="392">
        <v>44463</v>
      </c>
      <c r="N360" s="392">
        <v>44494</v>
      </c>
      <c r="O360" s="394">
        <v>45016.81</v>
      </c>
      <c r="P360" s="394">
        <f t="shared" si="31"/>
        <v>45016.81</v>
      </c>
      <c r="Q360" s="387">
        <v>26487326</v>
      </c>
      <c r="R360" s="392">
        <v>44466</v>
      </c>
      <c r="S360" s="389" t="s">
        <v>211</v>
      </c>
      <c r="T360" s="387" t="s">
        <v>20</v>
      </c>
      <c r="U360" s="387" t="s">
        <v>1552</v>
      </c>
    </row>
    <row r="361" spans="1:21" ht="45" x14ac:dyDescent="0.25">
      <c r="A361" s="387">
        <f t="shared" si="35"/>
        <v>987</v>
      </c>
      <c r="B361" s="389" t="s">
        <v>1553</v>
      </c>
      <c r="C361" s="396" t="s">
        <v>59</v>
      </c>
      <c r="D361" s="387">
        <v>612</v>
      </c>
      <c r="E361" s="389" t="s">
        <v>1554</v>
      </c>
      <c r="F361" s="398" t="s">
        <v>38</v>
      </c>
      <c r="G361" s="387" t="s">
        <v>24</v>
      </c>
      <c r="H361" s="389" t="s">
        <v>18</v>
      </c>
      <c r="I361" s="397" t="s">
        <v>1555</v>
      </c>
      <c r="J361" s="13">
        <v>102100</v>
      </c>
      <c r="K361" s="401" t="s">
        <v>115</v>
      </c>
      <c r="L361" s="387">
        <v>4283422</v>
      </c>
      <c r="M361" s="392">
        <v>44288</v>
      </c>
      <c r="N361" s="392">
        <v>44470</v>
      </c>
      <c r="O361" s="394">
        <v>114600.76</v>
      </c>
      <c r="P361" s="394">
        <f t="shared" si="31"/>
        <v>114600.76</v>
      </c>
      <c r="Q361" s="387">
        <v>14539197</v>
      </c>
      <c r="R361" s="387" t="s">
        <v>25</v>
      </c>
      <c r="S361" s="389" t="s">
        <v>38</v>
      </c>
      <c r="T361" s="387" t="s">
        <v>20</v>
      </c>
      <c r="U361" s="387" t="s">
        <v>21</v>
      </c>
    </row>
    <row r="362" spans="1:21" ht="60" x14ac:dyDescent="0.25">
      <c r="A362" s="387">
        <f t="shared" si="35"/>
        <v>988</v>
      </c>
      <c r="B362" s="389" t="s">
        <v>1557</v>
      </c>
      <c r="C362" s="396" t="s">
        <v>59</v>
      </c>
      <c r="D362" s="387">
        <v>712</v>
      </c>
      <c r="E362" s="389" t="s">
        <v>1556</v>
      </c>
      <c r="F362" s="398" t="s">
        <v>81</v>
      </c>
      <c r="G362" s="387" t="s">
        <v>24</v>
      </c>
      <c r="H362" s="389" t="s">
        <v>18</v>
      </c>
      <c r="I362" s="397" t="s">
        <v>1558</v>
      </c>
      <c r="J362" s="394">
        <v>11264082.5</v>
      </c>
      <c r="K362" s="401" t="s">
        <v>204</v>
      </c>
      <c r="L362" s="387">
        <v>22838777</v>
      </c>
      <c r="M362" s="392">
        <v>44488</v>
      </c>
      <c r="N362" s="392">
        <v>44760</v>
      </c>
      <c r="O362" s="394">
        <v>11325917</v>
      </c>
      <c r="P362" s="394">
        <f t="shared" si="31"/>
        <v>11325917</v>
      </c>
      <c r="Q362" s="387">
        <v>16723187</v>
      </c>
      <c r="R362" s="392">
        <v>44512</v>
      </c>
      <c r="S362" s="389" t="s">
        <v>81</v>
      </c>
      <c r="T362" s="387" t="s">
        <v>20</v>
      </c>
      <c r="U362" s="387" t="s">
        <v>21</v>
      </c>
    </row>
    <row r="363" spans="1:21" ht="45" x14ac:dyDescent="0.25">
      <c r="A363" s="387">
        <f>A362+1</f>
        <v>989</v>
      </c>
      <c r="B363" s="389" t="s">
        <v>1559</v>
      </c>
      <c r="C363" s="396" t="s">
        <v>65</v>
      </c>
      <c r="D363" s="387">
        <v>649</v>
      </c>
      <c r="E363" s="389" t="s">
        <v>1560</v>
      </c>
      <c r="F363" s="398" t="s">
        <v>218</v>
      </c>
      <c r="G363" s="387" t="s">
        <v>24</v>
      </c>
      <c r="H363" s="387" t="s">
        <v>22</v>
      </c>
      <c r="I363" s="385" t="s">
        <v>1561</v>
      </c>
      <c r="J363" s="394">
        <v>130000</v>
      </c>
      <c r="K363" s="401" t="s">
        <v>1562</v>
      </c>
      <c r="L363" s="387">
        <v>4229512</v>
      </c>
      <c r="M363" s="392">
        <v>44270</v>
      </c>
      <c r="N363" s="392">
        <v>44999</v>
      </c>
      <c r="O363" s="394">
        <v>230000</v>
      </c>
      <c r="P363" s="394">
        <f t="shared" si="31"/>
        <v>230000</v>
      </c>
      <c r="Q363" s="387">
        <v>37170721</v>
      </c>
      <c r="R363" s="392">
        <v>44270</v>
      </c>
      <c r="S363" s="389" t="s">
        <v>218</v>
      </c>
      <c r="T363" s="387" t="s">
        <v>20</v>
      </c>
      <c r="U363" s="387" t="s">
        <v>102</v>
      </c>
    </row>
    <row r="364" spans="1:21" ht="45" x14ac:dyDescent="0.25">
      <c r="A364" s="387">
        <f t="shared" si="35"/>
        <v>990</v>
      </c>
      <c r="B364" s="419" t="s">
        <v>1563</v>
      </c>
      <c r="C364" s="418" t="s">
        <v>65</v>
      </c>
      <c r="D364" s="420">
        <v>853</v>
      </c>
      <c r="E364" s="419" t="s">
        <v>1564</v>
      </c>
      <c r="F364" s="421" t="s">
        <v>1565</v>
      </c>
      <c r="G364" s="420" t="s">
        <v>24</v>
      </c>
      <c r="H364" s="389" t="s">
        <v>22</v>
      </c>
      <c r="I364" s="385" t="s">
        <v>1566</v>
      </c>
      <c r="J364" s="394">
        <v>144506.5</v>
      </c>
      <c r="K364" s="401" t="s">
        <v>75</v>
      </c>
      <c r="L364" s="387">
        <v>4280205</v>
      </c>
      <c r="M364" s="392">
        <v>44411</v>
      </c>
      <c r="N364" s="392">
        <v>44882</v>
      </c>
      <c r="O364" s="394">
        <v>145956</v>
      </c>
      <c r="P364" s="394">
        <f t="shared" si="31"/>
        <v>145956</v>
      </c>
      <c r="Q364" s="387">
        <v>33597275</v>
      </c>
      <c r="R364" s="392">
        <v>44421</v>
      </c>
      <c r="S364" s="389" t="s">
        <v>1568</v>
      </c>
      <c r="T364" s="387" t="s">
        <v>20</v>
      </c>
      <c r="U364" s="387" t="s">
        <v>1569</v>
      </c>
    </row>
    <row r="365" spans="1:21" ht="45" x14ac:dyDescent="0.25">
      <c r="A365" s="387">
        <f t="shared" si="35"/>
        <v>991</v>
      </c>
      <c r="B365" s="419"/>
      <c r="C365" s="418"/>
      <c r="D365" s="420"/>
      <c r="E365" s="419"/>
      <c r="F365" s="421"/>
      <c r="G365" s="420"/>
      <c r="H365" s="387" t="s">
        <v>18</v>
      </c>
      <c r="I365" s="400" t="s">
        <v>1567</v>
      </c>
      <c r="J365" s="394">
        <v>406084.03</v>
      </c>
      <c r="K365" s="401" t="s">
        <v>50</v>
      </c>
      <c r="L365" s="387">
        <v>4280205</v>
      </c>
      <c r="M365" s="392">
        <v>44334</v>
      </c>
      <c r="N365" s="392">
        <v>44882</v>
      </c>
      <c r="O365" s="394">
        <v>408303</v>
      </c>
      <c r="P365" s="394">
        <f t="shared" si="31"/>
        <v>408303</v>
      </c>
      <c r="Q365" s="387">
        <v>15185560</v>
      </c>
      <c r="R365" s="387" t="s">
        <v>25</v>
      </c>
      <c r="S365" s="389" t="s">
        <v>1568</v>
      </c>
      <c r="T365" s="387" t="s">
        <v>20</v>
      </c>
      <c r="U365" s="387" t="s">
        <v>1569</v>
      </c>
    </row>
    <row r="366" spans="1:21" ht="45" x14ac:dyDescent="0.25">
      <c r="A366" s="387">
        <f t="shared" si="35"/>
        <v>992</v>
      </c>
      <c r="B366" s="389" t="s">
        <v>1570</v>
      </c>
      <c r="C366" s="396" t="s">
        <v>59</v>
      </c>
      <c r="D366" s="387">
        <v>698</v>
      </c>
      <c r="E366" s="389" t="s">
        <v>1571</v>
      </c>
      <c r="F366" s="398" t="s">
        <v>1572</v>
      </c>
      <c r="G366" s="387" t="s">
        <v>24</v>
      </c>
      <c r="H366" s="389" t="s">
        <v>22</v>
      </c>
      <c r="I366" s="385" t="s">
        <v>1573</v>
      </c>
      <c r="J366" s="394">
        <v>4942.28</v>
      </c>
      <c r="K366" s="401" t="s">
        <v>722</v>
      </c>
      <c r="L366" s="387">
        <v>11795573</v>
      </c>
      <c r="M366" s="392">
        <v>44438</v>
      </c>
      <c r="N366" s="392">
        <v>44459</v>
      </c>
      <c r="O366" s="394">
        <v>5000</v>
      </c>
      <c r="P366" s="394">
        <f t="shared" si="31"/>
        <v>5000</v>
      </c>
      <c r="Q366" s="387">
        <v>9343479</v>
      </c>
      <c r="R366" s="387" t="s">
        <v>25</v>
      </c>
      <c r="S366" s="389" t="s">
        <v>1574</v>
      </c>
      <c r="T366" s="387" t="s">
        <v>20</v>
      </c>
      <c r="U366" s="387" t="s">
        <v>21</v>
      </c>
    </row>
    <row r="367" spans="1:21" x14ac:dyDescent="0.25">
      <c r="C367" s="377"/>
      <c r="I367" s="18"/>
      <c r="M367" s="375"/>
      <c r="N367" s="375"/>
      <c r="P367" s="14"/>
      <c r="R367" s="376"/>
    </row>
    <row r="368" spans="1:21" x14ac:dyDescent="0.25">
      <c r="C368" s="377"/>
      <c r="I368" s="18"/>
      <c r="M368" s="375"/>
      <c r="N368" s="375"/>
      <c r="P368" s="14"/>
      <c r="R368" s="376"/>
    </row>
    <row r="369" spans="3:14" x14ac:dyDescent="0.25">
      <c r="C369" s="375"/>
      <c r="M369" s="375"/>
      <c r="N369" s="375"/>
    </row>
    <row r="370" spans="3:14" x14ac:dyDescent="0.25">
      <c r="C370" s="375"/>
      <c r="M370" s="375"/>
      <c r="N370" s="375"/>
    </row>
    <row r="371" spans="3:14" x14ac:dyDescent="0.25">
      <c r="C371" s="375"/>
      <c r="M371" s="375"/>
      <c r="N371" s="375"/>
    </row>
    <row r="372" spans="3:14" x14ac:dyDescent="0.25">
      <c r="C372" s="375"/>
      <c r="M372" s="375"/>
      <c r="N372" s="375"/>
    </row>
    <row r="373" spans="3:14" x14ac:dyDescent="0.25">
      <c r="C373" s="375"/>
      <c r="M373" s="375"/>
      <c r="N373" s="375"/>
    </row>
    <row r="374" spans="3:14" x14ac:dyDescent="0.25">
      <c r="C374" s="375"/>
    </row>
    <row r="375" spans="3:14" x14ac:dyDescent="0.25">
      <c r="C375" s="375"/>
    </row>
    <row r="376" spans="3:14" x14ac:dyDescent="0.25">
      <c r="C376" s="375"/>
    </row>
    <row r="377" spans="3:14" x14ac:dyDescent="0.25">
      <c r="C377" s="375"/>
    </row>
  </sheetData>
  <autoFilter ref="A2:U368" xr:uid="{311BA858-A611-4CC5-A037-B15137B9BD0B}"/>
  <mergeCells count="493">
    <mergeCell ref="R346:R349"/>
    <mergeCell ref="A299:A301"/>
    <mergeCell ref="B298:B301"/>
    <mergeCell ref="C298:C301"/>
    <mergeCell ref="D298:D301"/>
    <mergeCell ref="E298:E301"/>
    <mergeCell ref="F298:F301"/>
    <mergeCell ref="G298:G301"/>
    <mergeCell ref="F313:F315"/>
    <mergeCell ref="G313:G315"/>
    <mergeCell ref="C313:C315"/>
    <mergeCell ref="B333:B334"/>
    <mergeCell ref="D333:D334"/>
    <mergeCell ref="E333:E334"/>
    <mergeCell ref="F333:F334"/>
    <mergeCell ref="G333:G334"/>
    <mergeCell ref="C333:C334"/>
    <mergeCell ref="F335:F337"/>
    <mergeCell ref="G335:G337"/>
    <mergeCell ref="R342:R344"/>
    <mergeCell ref="B335:B337"/>
    <mergeCell ref="C335:C337"/>
    <mergeCell ref="D335:D337"/>
    <mergeCell ref="E335:E337"/>
    <mergeCell ref="A296:A297"/>
    <mergeCell ref="B296:B297"/>
    <mergeCell ref="C296:C297"/>
    <mergeCell ref="D296:D297"/>
    <mergeCell ref="E296:E297"/>
    <mergeCell ref="F296:F297"/>
    <mergeCell ref="G296:G297"/>
    <mergeCell ref="C293:C295"/>
    <mergeCell ref="B293:B295"/>
    <mergeCell ref="D293:D295"/>
    <mergeCell ref="F293:F295"/>
    <mergeCell ref="E293:E295"/>
    <mergeCell ref="P267:P269"/>
    <mergeCell ref="A276:A281"/>
    <mergeCell ref="K276:K281"/>
    <mergeCell ref="H276:H281"/>
    <mergeCell ref="A282:A284"/>
    <mergeCell ref="K282:K284"/>
    <mergeCell ref="F275:F284"/>
    <mergeCell ref="G275:G284"/>
    <mergeCell ref="O282:O284"/>
    <mergeCell ref="B275:B284"/>
    <mergeCell ref="C275:C284"/>
    <mergeCell ref="D275:D284"/>
    <mergeCell ref="E275:E284"/>
    <mergeCell ref="H282:H284"/>
    <mergeCell ref="A242:A245"/>
    <mergeCell ref="B242:B245"/>
    <mergeCell ref="C242:C245"/>
    <mergeCell ref="D242:D245"/>
    <mergeCell ref="E242:E245"/>
    <mergeCell ref="F242:F245"/>
    <mergeCell ref="G242:G245"/>
    <mergeCell ref="A259:A260"/>
    <mergeCell ref="B258:B260"/>
    <mergeCell ref="D258:D260"/>
    <mergeCell ref="C258:C260"/>
    <mergeCell ref="E258:E260"/>
    <mergeCell ref="F258:F260"/>
    <mergeCell ref="G258:G260"/>
    <mergeCell ref="R242:R245"/>
    <mergeCell ref="B240:B241"/>
    <mergeCell ref="E240:E241"/>
    <mergeCell ref="D240:D241"/>
    <mergeCell ref="F240:F241"/>
    <mergeCell ref="G240:G241"/>
    <mergeCell ref="C240:C241"/>
    <mergeCell ref="B264:B265"/>
    <mergeCell ref="C264:C265"/>
    <mergeCell ref="D264:D265"/>
    <mergeCell ref="E264:E265"/>
    <mergeCell ref="F264:F265"/>
    <mergeCell ref="G264:G265"/>
    <mergeCell ref="O248:O250"/>
    <mergeCell ref="P248:P250"/>
    <mergeCell ref="B247:B251"/>
    <mergeCell ref="C247:C251"/>
    <mergeCell ref="D247:D251"/>
    <mergeCell ref="E247:E251"/>
    <mergeCell ref="F247:F251"/>
    <mergeCell ref="G247:G251"/>
    <mergeCell ref="O242:O245"/>
    <mergeCell ref="A223:A224"/>
    <mergeCell ref="B223:B224"/>
    <mergeCell ref="C223:C224"/>
    <mergeCell ref="D223:D224"/>
    <mergeCell ref="E223:E224"/>
    <mergeCell ref="F223:F224"/>
    <mergeCell ref="G223:G224"/>
    <mergeCell ref="R223:R224"/>
    <mergeCell ref="T223:T224"/>
    <mergeCell ref="B190:B191"/>
    <mergeCell ref="D190:D191"/>
    <mergeCell ref="E190:E191"/>
    <mergeCell ref="F190:F191"/>
    <mergeCell ref="G190:G191"/>
    <mergeCell ref="C190:C191"/>
    <mergeCell ref="T194:T198"/>
    <mergeCell ref="D212:D213"/>
    <mergeCell ref="E212:E213"/>
    <mergeCell ref="B205:B211"/>
    <mergeCell ref="C205:C211"/>
    <mergeCell ref="D205:D211"/>
    <mergeCell ref="E205:E211"/>
    <mergeCell ref="F205:F211"/>
    <mergeCell ref="G205:G211"/>
    <mergeCell ref="B212:B213"/>
    <mergeCell ref="C212:C213"/>
    <mergeCell ref="F212:F213"/>
    <mergeCell ref="G212:G213"/>
    <mergeCell ref="P180:P181"/>
    <mergeCell ref="T180:T181"/>
    <mergeCell ref="U180:U181"/>
    <mergeCell ref="R180:R181"/>
    <mergeCell ref="P188:P189"/>
    <mergeCell ref="H188:H189"/>
    <mergeCell ref="R188:R189"/>
    <mergeCell ref="T188:T189"/>
    <mergeCell ref="U188:U18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O180:O181"/>
    <mergeCell ref="B174:B175"/>
    <mergeCell ref="C174:C175"/>
    <mergeCell ref="D174:D175"/>
    <mergeCell ref="E174:E175"/>
    <mergeCell ref="F174:F175"/>
    <mergeCell ref="G174:G175"/>
    <mergeCell ref="H169:H171"/>
    <mergeCell ref="C169:C172"/>
    <mergeCell ref="R169:R171"/>
    <mergeCell ref="O169:O171"/>
    <mergeCell ref="P169:P171"/>
    <mergeCell ref="A169:A171"/>
    <mergeCell ref="B169:B172"/>
    <mergeCell ref="D169:D172"/>
    <mergeCell ref="E169:E172"/>
    <mergeCell ref="F169:F172"/>
    <mergeCell ref="G169:G172"/>
    <mergeCell ref="B163:B164"/>
    <mergeCell ref="C163:C164"/>
    <mergeCell ref="D163:D164"/>
    <mergeCell ref="E163:E164"/>
    <mergeCell ref="F163:F164"/>
    <mergeCell ref="G163:G164"/>
    <mergeCell ref="B150:B153"/>
    <mergeCell ref="D150:D153"/>
    <mergeCell ref="C150:C153"/>
    <mergeCell ref="E150:E153"/>
    <mergeCell ref="F150:F153"/>
    <mergeCell ref="G150:G153"/>
    <mergeCell ref="E144:E145"/>
    <mergeCell ref="F144:F145"/>
    <mergeCell ref="G144:G145"/>
    <mergeCell ref="D144:D145"/>
    <mergeCell ref="U121:U124"/>
    <mergeCell ref="B121:B124"/>
    <mergeCell ref="C121:C124"/>
    <mergeCell ref="D121:D124"/>
    <mergeCell ref="E121:E124"/>
    <mergeCell ref="G121:G124"/>
    <mergeCell ref="T126:T130"/>
    <mergeCell ref="U126:U130"/>
    <mergeCell ref="B126:B130"/>
    <mergeCell ref="C126:C130"/>
    <mergeCell ref="D126:D130"/>
    <mergeCell ref="E126:E130"/>
    <mergeCell ref="F126:F130"/>
    <mergeCell ref="G126:G130"/>
    <mergeCell ref="O97:O108"/>
    <mergeCell ref="P97:P108"/>
    <mergeCell ref="R97:R108"/>
    <mergeCell ref="A97:A108"/>
    <mergeCell ref="B96:B108"/>
    <mergeCell ref="C96:C108"/>
    <mergeCell ref="D96:D108"/>
    <mergeCell ref="E96:E108"/>
    <mergeCell ref="T121:T124"/>
    <mergeCell ref="B61:B66"/>
    <mergeCell ref="C61:C66"/>
    <mergeCell ref="D61:D66"/>
    <mergeCell ref="E61:E66"/>
    <mergeCell ref="F61:F66"/>
    <mergeCell ref="G67:G68"/>
    <mergeCell ref="B67:B68"/>
    <mergeCell ref="C67:C68"/>
    <mergeCell ref="D67:D68"/>
    <mergeCell ref="E67:E68"/>
    <mergeCell ref="F67:F68"/>
    <mergeCell ref="A35:A36"/>
    <mergeCell ref="C33:C36"/>
    <mergeCell ref="B33:B36"/>
    <mergeCell ref="D33:D36"/>
    <mergeCell ref="E33:E36"/>
    <mergeCell ref="T35:T36"/>
    <mergeCell ref="D38:D39"/>
    <mergeCell ref="E38:E39"/>
    <mergeCell ref="F38:F39"/>
    <mergeCell ref="G38:G39"/>
    <mergeCell ref="B38:B39"/>
    <mergeCell ref="C38:C39"/>
    <mergeCell ref="O11:O12"/>
    <mergeCell ref="P11:P12"/>
    <mergeCell ref="U35:U36"/>
    <mergeCell ref="F33:F36"/>
    <mergeCell ref="G33:G36"/>
    <mergeCell ref="H35:H36"/>
    <mergeCell ref="P35:P36"/>
    <mergeCell ref="O35:O36"/>
    <mergeCell ref="S35:S36"/>
    <mergeCell ref="R35:R36"/>
    <mergeCell ref="O17:O20"/>
    <mergeCell ref="P17:P20"/>
    <mergeCell ref="T16:T27"/>
    <mergeCell ref="G16:G27"/>
    <mergeCell ref="O23:O24"/>
    <mergeCell ref="R17:R20"/>
    <mergeCell ref="U16:U27"/>
    <mergeCell ref="H30:H31"/>
    <mergeCell ref="R30:R31"/>
    <mergeCell ref="P26:P27"/>
    <mergeCell ref="R21:R22"/>
    <mergeCell ref="R26:R27"/>
    <mergeCell ref="P23:P24"/>
    <mergeCell ref="R23:R24"/>
    <mergeCell ref="A26:A27"/>
    <mergeCell ref="O21:O22"/>
    <mergeCell ref="O26:O27"/>
    <mergeCell ref="H3:H4"/>
    <mergeCell ref="R3:R4"/>
    <mergeCell ref="A3:A4"/>
    <mergeCell ref="B3:B7"/>
    <mergeCell ref="C3:C7"/>
    <mergeCell ref="D3:D7"/>
    <mergeCell ref="E3:E7"/>
    <mergeCell ref="F3:F7"/>
    <mergeCell ref="G3:G7"/>
    <mergeCell ref="R11:R12"/>
    <mergeCell ref="A11:A12"/>
    <mergeCell ref="B11:B12"/>
    <mergeCell ref="C11:C12"/>
    <mergeCell ref="D11:D12"/>
    <mergeCell ref="E11:E12"/>
    <mergeCell ref="F11:F12"/>
    <mergeCell ref="G11:G12"/>
    <mergeCell ref="H11:H12"/>
    <mergeCell ref="D16:D27"/>
    <mergeCell ref="E16:E27"/>
    <mergeCell ref="F16:F27"/>
    <mergeCell ref="A30:A31"/>
    <mergeCell ref="B29:B31"/>
    <mergeCell ref="C29:C31"/>
    <mergeCell ref="D29:D31"/>
    <mergeCell ref="E29:E31"/>
    <mergeCell ref="F29:F31"/>
    <mergeCell ref="G29:G31"/>
    <mergeCell ref="O30:O31"/>
    <mergeCell ref="P30:P31"/>
    <mergeCell ref="P21:P22"/>
    <mergeCell ref="A17:A20"/>
    <mergeCell ref="A21:A22"/>
    <mergeCell ref="A23:A24"/>
    <mergeCell ref="D83:D84"/>
    <mergeCell ref="E83:E84"/>
    <mergeCell ref="F83:F84"/>
    <mergeCell ref="G83:G84"/>
    <mergeCell ref="A47:A49"/>
    <mergeCell ref="H47:H49"/>
    <mergeCell ref="B44:B51"/>
    <mergeCell ref="C44:C51"/>
    <mergeCell ref="D44:D51"/>
    <mergeCell ref="E44:E51"/>
    <mergeCell ref="F44:F51"/>
    <mergeCell ref="G44:G51"/>
    <mergeCell ref="G73:G74"/>
    <mergeCell ref="B73:B74"/>
    <mergeCell ref="C73:C74"/>
    <mergeCell ref="D73:D74"/>
    <mergeCell ref="E73:E74"/>
    <mergeCell ref="F73:F74"/>
    <mergeCell ref="H17:H20"/>
    <mergeCell ref="B16:B27"/>
    <mergeCell ref="C16:C27"/>
    <mergeCell ref="A91:A92"/>
    <mergeCell ref="B91:B92"/>
    <mergeCell ref="C91:C92"/>
    <mergeCell ref="D91:D92"/>
    <mergeCell ref="E91:E92"/>
    <mergeCell ref="F91:F92"/>
    <mergeCell ref="R91:R92"/>
    <mergeCell ref="O47:O49"/>
    <mergeCell ref="P47:P49"/>
    <mergeCell ref="R47:R49"/>
    <mergeCell ref="G85:G86"/>
    <mergeCell ref="F85:F86"/>
    <mergeCell ref="E85:E86"/>
    <mergeCell ref="B85:B86"/>
    <mergeCell ref="C85:C86"/>
    <mergeCell ref="D85:D86"/>
    <mergeCell ref="B81:B82"/>
    <mergeCell ref="C81:C82"/>
    <mergeCell ref="D81:D82"/>
    <mergeCell ref="E81:E82"/>
    <mergeCell ref="F81:F82"/>
    <mergeCell ref="G81:G82"/>
    <mergeCell ref="B83:B84"/>
    <mergeCell ref="T91:T92"/>
    <mergeCell ref="U91:U92"/>
    <mergeCell ref="H91:H92"/>
    <mergeCell ref="G91:G92"/>
    <mergeCell ref="F96:F108"/>
    <mergeCell ref="G96:G108"/>
    <mergeCell ref="H97:H108"/>
    <mergeCell ref="B132:B134"/>
    <mergeCell ref="D132:D134"/>
    <mergeCell ref="F132:F134"/>
    <mergeCell ref="G132:G134"/>
    <mergeCell ref="E132:E134"/>
    <mergeCell ref="C132:C134"/>
    <mergeCell ref="T132:T134"/>
    <mergeCell ref="U132:U134"/>
    <mergeCell ref="R123:R124"/>
    <mergeCell ref="F121:F124"/>
    <mergeCell ref="R110:R111"/>
    <mergeCell ref="T110:T112"/>
    <mergeCell ref="U110:U112"/>
    <mergeCell ref="T97:T108"/>
    <mergeCell ref="U97:U108"/>
    <mergeCell ref="H110:H111"/>
    <mergeCell ref="G110:G112"/>
    <mergeCell ref="A188:A189"/>
    <mergeCell ref="B188:B189"/>
    <mergeCell ref="C188:C189"/>
    <mergeCell ref="D188:D189"/>
    <mergeCell ref="E188:E189"/>
    <mergeCell ref="F188:F189"/>
    <mergeCell ref="G188:G189"/>
    <mergeCell ref="O188:O189"/>
    <mergeCell ref="C83:C84"/>
    <mergeCell ref="C166:C168"/>
    <mergeCell ref="D166:D168"/>
    <mergeCell ref="B166:B168"/>
    <mergeCell ref="E166:E168"/>
    <mergeCell ref="F166:F168"/>
    <mergeCell ref="G166:G168"/>
    <mergeCell ref="B144:B145"/>
    <mergeCell ref="C144:C145"/>
    <mergeCell ref="A123:A124"/>
    <mergeCell ref="A110:A111"/>
    <mergeCell ref="D110:D112"/>
    <mergeCell ref="B110:B112"/>
    <mergeCell ref="C110:C112"/>
    <mergeCell ref="E110:E112"/>
    <mergeCell ref="F110:F112"/>
    <mergeCell ref="A194:A198"/>
    <mergeCell ref="A199:A202"/>
    <mergeCell ref="T258:T260"/>
    <mergeCell ref="U194:U198"/>
    <mergeCell ref="B194:B202"/>
    <mergeCell ref="C194:C202"/>
    <mergeCell ref="D194:D202"/>
    <mergeCell ref="E194:E202"/>
    <mergeCell ref="F194:F202"/>
    <mergeCell ref="G194:G202"/>
    <mergeCell ref="T199:T202"/>
    <mergeCell ref="U199:U202"/>
    <mergeCell ref="H194:H198"/>
    <mergeCell ref="O194:O198"/>
    <mergeCell ref="P194:P198"/>
    <mergeCell ref="R194:R198"/>
    <mergeCell ref="H199:H202"/>
    <mergeCell ref="O199:O202"/>
    <mergeCell ref="P199:P202"/>
    <mergeCell ref="R199:R202"/>
    <mergeCell ref="U223:U224"/>
    <mergeCell ref="B229:B230"/>
    <mergeCell ref="D229:D230"/>
    <mergeCell ref="C229:C230"/>
    <mergeCell ref="B216:B218"/>
    <mergeCell ref="C216:C218"/>
    <mergeCell ref="D216:D218"/>
    <mergeCell ref="E216:E218"/>
    <mergeCell ref="F216:F218"/>
    <mergeCell ref="G216:G218"/>
    <mergeCell ref="E229:E230"/>
    <mergeCell ref="F229:F230"/>
    <mergeCell ref="G229:G230"/>
    <mergeCell ref="B236:B238"/>
    <mergeCell ref="D236:D238"/>
    <mergeCell ref="E236:E238"/>
    <mergeCell ref="F236:F238"/>
    <mergeCell ref="G236:G238"/>
    <mergeCell ref="C236:C238"/>
    <mergeCell ref="R313:R314"/>
    <mergeCell ref="O313:O314"/>
    <mergeCell ref="P313:P314"/>
    <mergeCell ref="G293:G295"/>
    <mergeCell ref="F273:F274"/>
    <mergeCell ref="G273:G274"/>
    <mergeCell ref="B273:B274"/>
    <mergeCell ref="C273:C274"/>
    <mergeCell ref="D273:D274"/>
    <mergeCell ref="E273:E274"/>
    <mergeCell ref="O276:O281"/>
    <mergeCell ref="B270:B271"/>
    <mergeCell ref="C270:C271"/>
    <mergeCell ref="D270:D271"/>
    <mergeCell ref="E270:E271"/>
    <mergeCell ref="F270:F271"/>
    <mergeCell ref="G270:G271"/>
    <mergeCell ref="P242:P245"/>
    <mergeCell ref="R296:R297"/>
    <mergeCell ref="A313:A314"/>
    <mergeCell ref="B313:B315"/>
    <mergeCell ref="D313:D315"/>
    <mergeCell ref="E313:E315"/>
    <mergeCell ref="U258:U260"/>
    <mergeCell ref="R259:R260"/>
    <mergeCell ref="O259:O260"/>
    <mergeCell ref="P259:P260"/>
    <mergeCell ref="R267:R269"/>
    <mergeCell ref="T267:T269"/>
    <mergeCell ref="U267:U269"/>
    <mergeCell ref="P276:P281"/>
    <mergeCell ref="R276:R281"/>
    <mergeCell ref="T276:T281"/>
    <mergeCell ref="U276:U281"/>
    <mergeCell ref="A267:A269"/>
    <mergeCell ref="B267:B269"/>
    <mergeCell ref="C267:C269"/>
    <mergeCell ref="D267:D269"/>
    <mergeCell ref="E267:E269"/>
    <mergeCell ref="F267:F269"/>
    <mergeCell ref="G267:G269"/>
    <mergeCell ref="O267:O269"/>
    <mergeCell ref="T282:T284"/>
    <mergeCell ref="U282:U284"/>
    <mergeCell ref="R299:R301"/>
    <mergeCell ref="B353:B354"/>
    <mergeCell ref="C353:C354"/>
    <mergeCell ref="D353:D354"/>
    <mergeCell ref="E353:E354"/>
    <mergeCell ref="F353:F354"/>
    <mergeCell ref="G353:G354"/>
    <mergeCell ref="B304:B305"/>
    <mergeCell ref="C304:C305"/>
    <mergeCell ref="D304:D305"/>
    <mergeCell ref="E304:E305"/>
    <mergeCell ref="F304:F305"/>
    <mergeCell ref="G304:G305"/>
    <mergeCell ref="H299:H301"/>
    <mergeCell ref="O299:O301"/>
    <mergeCell ref="P299:P301"/>
    <mergeCell ref="F342:F345"/>
    <mergeCell ref="G342:G345"/>
    <mergeCell ref="P282:P284"/>
    <mergeCell ref="R282:R284"/>
    <mergeCell ref="O296:O297"/>
    <mergeCell ref="P296:P297"/>
    <mergeCell ref="C364:C365"/>
    <mergeCell ref="B364:B365"/>
    <mergeCell ref="D364:D365"/>
    <mergeCell ref="E364:E365"/>
    <mergeCell ref="F364:F365"/>
    <mergeCell ref="G364:G365"/>
    <mergeCell ref="A342:A344"/>
    <mergeCell ref="C342:C345"/>
    <mergeCell ref="B342:B345"/>
    <mergeCell ref="D342:D345"/>
    <mergeCell ref="E342:E345"/>
    <mergeCell ref="A346:A349"/>
    <mergeCell ref="B346:B349"/>
    <mergeCell ref="C346:C349"/>
    <mergeCell ref="D346:D349"/>
    <mergeCell ref="E346:E349"/>
    <mergeCell ref="F346:F349"/>
    <mergeCell ref="G346:G349"/>
    <mergeCell ref="B356:B357"/>
    <mergeCell ref="C356:C357"/>
    <mergeCell ref="D356:D357"/>
    <mergeCell ref="E356:E357"/>
    <mergeCell ref="F356:F357"/>
    <mergeCell ref="G356:G357"/>
  </mergeCells>
  <phoneticPr fontId="3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I,II,III, IV-2021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lucian.avram</dc:creator>
  <cp:lastModifiedBy>anicuta.traistaru</cp:lastModifiedBy>
  <dcterms:created xsi:type="dcterms:W3CDTF">2019-01-16T14:47:23Z</dcterms:created>
  <dcterms:modified xsi:type="dcterms:W3CDTF">2022-02-10T12:40:41Z</dcterms:modified>
</cp:coreProperties>
</file>